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AGO DE QUINCENA  EVENTUALES " sheetId="1" r:id="rId1"/>
  </sheets>
  <definedNames>
    <definedName name="_xlnm._FilterDatabase" localSheetId="0" hidden="1">'PAGO DE QUINCENA  EVENTUALES '!$A$13:$E$251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  <c r="D542" i="1"/>
  <c r="D523" i="1" l="1"/>
  <c r="D501" i="1" l="1"/>
  <c r="D481" i="1" l="1"/>
  <c r="D461" i="1"/>
  <c r="D265" i="1" l="1"/>
  <c r="E28" i="1" l="1"/>
  <c r="E48" i="1" s="1"/>
  <c r="E69" i="1" s="1"/>
  <c r="E86" i="1" s="1"/>
  <c r="E101" i="1" s="1"/>
  <c r="E132" i="1" s="1"/>
  <c r="E158" i="1" s="1"/>
  <c r="E189" i="1" s="1"/>
  <c r="E203" i="1" s="1"/>
  <c r="E217" i="1" s="1"/>
  <c r="E230" i="1" s="1"/>
  <c r="E243" i="1" s="1"/>
  <c r="C28" i="1"/>
  <c r="C48" i="1" s="1"/>
  <c r="C69" i="1" s="1"/>
  <c r="C86" i="1" s="1"/>
  <c r="C101" i="1" s="1"/>
  <c r="C132" i="1" s="1"/>
  <c r="C158" i="1" s="1"/>
  <c r="C189" i="1" s="1"/>
  <c r="C203" i="1" s="1"/>
  <c r="C217" i="1" s="1"/>
  <c r="C230" i="1" s="1"/>
  <c r="C243" i="1" s="1"/>
  <c r="D236" i="1"/>
  <c r="D248" i="1"/>
  <c r="D221" i="1"/>
  <c r="D209" i="1"/>
  <c r="D140" i="1"/>
  <c r="D90" i="1"/>
  <c r="D75" i="1"/>
  <c r="D37" i="1"/>
  <c r="D17" i="1"/>
  <c r="D438" i="1"/>
  <c r="D400" i="1"/>
  <c r="D384" i="1"/>
  <c r="D287" i="1"/>
  <c r="C261" i="1" l="1"/>
  <c r="C283" i="1" s="1"/>
  <c r="C305" i="1" s="1"/>
  <c r="C330" i="1" s="1"/>
  <c r="C358" i="1" s="1"/>
  <c r="C378" i="1" s="1"/>
  <c r="C396" i="1" s="1"/>
  <c r="C414" i="1" s="1"/>
  <c r="C435" i="1" s="1"/>
  <c r="E261" i="1"/>
  <c r="E283" i="1" s="1"/>
  <c r="E305" i="1" s="1"/>
  <c r="E330" i="1" s="1"/>
  <c r="E358" i="1" s="1"/>
  <c r="E378" i="1" s="1"/>
  <c r="E396" i="1" s="1"/>
  <c r="E414" i="1" s="1"/>
  <c r="E435" i="1" s="1"/>
  <c r="C458" i="1" l="1"/>
  <c r="C478" i="1" s="1"/>
  <c r="D193" i="1"/>
  <c r="D309" i="1"/>
  <c r="D334" i="1"/>
  <c r="D362" i="1"/>
  <c r="D418" i="1"/>
  <c r="C498" i="1" l="1"/>
  <c r="C520" i="1" s="1"/>
  <c r="C539" i="1" s="1"/>
  <c r="E458" i="1"/>
  <c r="D52" i="1"/>
  <c r="E478" i="1" l="1"/>
  <c r="E498" i="1" s="1"/>
  <c r="E520" i="1" s="1"/>
  <c r="E539" i="1" s="1"/>
  <c r="D106" i="1" l="1"/>
  <c r="D121" i="1" s="1"/>
</calcChain>
</file>

<file path=xl/sharedStrings.xml><?xml version="1.0" encoding="utf-8"?>
<sst xmlns="http://schemas.openxmlformats.org/spreadsheetml/2006/main" count="612" uniqueCount="271">
  <si>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</si>
  <si>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</si>
  <si>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</si>
  <si>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</si>
  <si>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</si>
  <si>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</si>
  <si>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</si>
  <si>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</si>
  <si>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 xml:space="preserve">Lopez Gonzalez Claudia </t>
  </si>
  <si>
    <t>005</t>
  </si>
  <si>
    <t>Cosinera Comedor  Santa Elena</t>
  </si>
  <si>
    <t>006</t>
  </si>
  <si>
    <t>Auxiliar de Cosina Comedor  Santa Elena</t>
  </si>
  <si>
    <t>007</t>
  </si>
  <si>
    <t xml:space="preserve">JOSE LEODAN NAVA FLORES </t>
  </si>
  <si>
    <t xml:space="preserve">AUXILIAR CASA DE SALUD SANTA ELENA </t>
  </si>
  <si>
    <t>008</t>
  </si>
  <si>
    <t xml:space="preserve">Diaz Jacobo Laurita </t>
  </si>
  <si>
    <t>009</t>
  </si>
  <si>
    <t>RODRIGUEZ VARGAS J RENE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</si>
  <si>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</si>
  <si>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</si>
  <si>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</si>
  <si>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</si>
  <si>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</si>
  <si>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</si>
  <si>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</si>
  <si>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</si>
  <si>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</si>
  <si>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</si>
  <si>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</si>
  <si>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</si>
  <si>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</si>
  <si>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</si>
  <si>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Siordia Romero Alma Mirella</t>
  </si>
  <si>
    <t>Secretaria delegacion copala</t>
  </si>
  <si>
    <t>Encargado de Planta de Tratamiento de Aguas Residuales copala</t>
  </si>
  <si>
    <t>Aux. Planta de Tratamiento de Agua Potable copala</t>
  </si>
  <si>
    <t xml:space="preserve">Ma Elizabeth  Diaz Peña </t>
  </si>
  <si>
    <t>Cocinera comedor asistencial copala</t>
  </si>
  <si>
    <t>Fontanero de la Comunidad de Copala</t>
  </si>
  <si>
    <t>RECEPCIONISTA DE LA UBR  COPALA</t>
  </si>
  <si>
    <t xml:space="preserve">Ma Bertha Neri Guadalupe </t>
  </si>
  <si>
    <t>Aux. de Cocinera comedor asistencial copala</t>
  </si>
  <si>
    <t>Guadalupe Santos Brenda Yuridia   GUSB840219MJCDNR07</t>
  </si>
  <si>
    <t>035</t>
  </si>
  <si>
    <t>037</t>
  </si>
  <si>
    <t>038</t>
  </si>
  <si>
    <t>039</t>
  </si>
  <si>
    <t>040</t>
  </si>
  <si>
    <t xml:space="preserve">AGUILAR SILVA JOSE GUADALUPE     AUSG6102143N2.            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</si>
  <si>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</si>
  <si>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</si>
  <si>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</si>
  <si>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</si>
  <si>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</si>
  <si>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</si>
  <si>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</si>
  <si>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</si>
  <si>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</si>
  <si>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</si>
  <si>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Afanadora de Jardin Principal</t>
  </si>
  <si>
    <t>053</t>
  </si>
  <si>
    <t>Intendente Presidencia</t>
  </si>
  <si>
    <t>054</t>
  </si>
  <si>
    <t>Panteonero San Pedro Toxin</t>
  </si>
  <si>
    <t>055</t>
  </si>
  <si>
    <t>Gustavo Flores Gonzales</t>
  </si>
  <si>
    <t xml:space="preserve">AUXILIAR DELEGACION SANTA ELENA </t>
  </si>
  <si>
    <t>Marina Davalos Preciado</t>
  </si>
  <si>
    <t xml:space="preserve">AUXILIAR COMUNIDA CANOAS </t>
  </si>
  <si>
    <t>J Felix Cruz Sandoval</t>
  </si>
  <si>
    <t>AUXILIAR COMUNIDAD LA PAROTA</t>
  </si>
  <si>
    <t>063</t>
  </si>
  <si>
    <t xml:space="preserve">Auxiliar Cultura </t>
  </si>
  <si>
    <t>Auxiliar Deportes</t>
  </si>
  <si>
    <t>Marco Antonio Huerta Nava</t>
  </si>
  <si>
    <t>Leodan Yoni De Los Angeles Sandoval</t>
  </si>
  <si>
    <t>Palacios Palacios Francisco Javier</t>
  </si>
  <si>
    <t>Encargada de Jardin de Parota</t>
  </si>
  <si>
    <t xml:space="preserve">AFANADOR JARDIN PUEBLO VIEJO </t>
  </si>
  <si>
    <t>SAMUEL FERMIN BOLAÑOS</t>
  </si>
  <si>
    <t xml:space="preserve">FONTANERO DEL POZO CANOAS </t>
  </si>
  <si>
    <t>Afanador Centro de Salud Copala</t>
  </si>
  <si>
    <t>Afanadora Canoas</t>
  </si>
  <si>
    <t>HONORABLE AYUNTAMIENTO CONSTITUCIONAL                             DEL MUNICIPIO DE  TOLIMÁN, JALISCO;                           ADMINISTRACIÓN 2021-2024</t>
  </si>
  <si>
    <t>AFANADOR JARDIN PRINCIPAL TEUTLAN</t>
  </si>
  <si>
    <t>Auxiliar Vivero Copala</t>
  </si>
  <si>
    <t>067</t>
  </si>
  <si>
    <t>069</t>
  </si>
  <si>
    <t>070</t>
  </si>
  <si>
    <t>071</t>
  </si>
  <si>
    <t>072</t>
  </si>
  <si>
    <t>073</t>
  </si>
  <si>
    <t>074</t>
  </si>
  <si>
    <t>075</t>
  </si>
  <si>
    <t>082</t>
  </si>
  <si>
    <t>083</t>
  </si>
  <si>
    <t>084</t>
  </si>
  <si>
    <t>086</t>
  </si>
  <si>
    <t>087</t>
  </si>
  <si>
    <t>TOTAL</t>
  </si>
  <si>
    <t>Chofer DIF</t>
  </si>
  <si>
    <t>Chofer Urban Escolar Santa elena</t>
  </si>
  <si>
    <t xml:space="preserve"> AUXILIAR   COPALA</t>
  </si>
  <si>
    <t>Empedrador Copala</t>
  </si>
  <si>
    <t>Promotora Copala</t>
  </si>
  <si>
    <t>Chofer Copala</t>
  </si>
  <si>
    <t>Intendente UBR Copala</t>
  </si>
  <si>
    <t>Intendente delegacion Copala</t>
  </si>
  <si>
    <t>Recolector de Residuos Organicos Copala</t>
  </si>
  <si>
    <t>Auxiliar proteccion civil</t>
  </si>
  <si>
    <t>Jardinero san pedro</t>
  </si>
  <si>
    <t>Jefe De Desarrollo Rural Y Fomento Agropecuario Toliman</t>
  </si>
  <si>
    <t>Auxiliar agua potable</t>
  </si>
  <si>
    <t xml:space="preserve"> Auxiliar Cultura</t>
  </si>
  <si>
    <t>Auxiliar Obras publicas</t>
  </si>
  <si>
    <t>AUXILIAR PLANTA DE TRATAMIENTO PETACAL</t>
  </si>
  <si>
    <t xml:space="preserve">LAZARO PALACIOS FRANCISCO ISRAEL </t>
  </si>
  <si>
    <t xml:space="preserve">AUXILIAR UNIDAD DEPORTIVA TOLIMAN </t>
  </si>
  <si>
    <t xml:space="preserve">AFANADOR JARDIN SANTA ELENA </t>
  </si>
  <si>
    <t xml:space="preserve">ELECTRICISTA ALUMBRADO PUBLICO </t>
  </si>
  <si>
    <t xml:space="preserve">Mecanico </t>
  </si>
  <si>
    <t>Policia</t>
  </si>
  <si>
    <t xml:space="preserve">Chofer Urban Escolar </t>
  </si>
  <si>
    <t xml:space="preserve">LIC. SOFIA ASUNCION LOPEZ PALACIOS </t>
  </si>
  <si>
    <t xml:space="preserve">C.P. CRUZ ALEJANDRO NAVA GUZMAN </t>
  </si>
  <si>
    <t>PRESIDENTE MUNICIPAL</t>
  </si>
  <si>
    <t xml:space="preserve">PAGO DE PERSONAL EVENTUAL EFECTIVO </t>
  </si>
  <si>
    <t xml:space="preserve">AUXILIAR CENTRO DE ACOPIO </t>
  </si>
  <si>
    <t xml:space="preserve">FECHA DE PAGO </t>
  </si>
  <si>
    <t>PERIODO DE PAGO</t>
  </si>
  <si>
    <t>ENCARGADA DE LOS ADULTOS MAYORES DIF</t>
  </si>
  <si>
    <t>DEPARTAMENTO: DIF TOLIMAN.</t>
  </si>
  <si>
    <t>DEPARTAMENTO: AGENCIA MUNICIPAL SANTA ELENA.</t>
  </si>
  <si>
    <t>DEPARTAMENTO: DELEGACION DE TEUTLAN.</t>
  </si>
  <si>
    <t>DEPARTAMENTO: DELEGACION DE COPALA.</t>
  </si>
  <si>
    <t xml:space="preserve">Chofer Urban Escolar  </t>
  </si>
  <si>
    <t>DEPARTAMENTO: PRESIDENCIA TOLIMAN.</t>
  </si>
  <si>
    <t xml:space="preserve">LIC. SOFIA ASUNCION LOPEZ PALACIOS                        PRESIDENTE MUNICIPAL </t>
  </si>
  <si>
    <r>
      <t xml:space="preserve">C.P. CRUZ ALEJANDRO NAVA GUZMAN                                                                                             </t>
    </r>
    <r>
      <rPr>
        <sz val="10"/>
        <rFont val="Arial"/>
        <family val="2"/>
      </rPr>
      <t>ENCARGADO DE LA HACIENDA PUBLICA MUNICIPAL</t>
    </r>
  </si>
  <si>
    <t>ENCARGADO DE HACIENDA MUNICIPAL</t>
  </si>
  <si>
    <t>LIC. SOFIA ASUNCION LOPEZ PALACIOS                     PRESIDENTE MUNICIPAL</t>
  </si>
  <si>
    <t xml:space="preserve">C.P. CRUZ ALEJANDRO NAVA GUZMAN                                                                   ENCARGADO DE HACIENDA PUBLICA </t>
  </si>
  <si>
    <t>DEPARTAMENTO: UBR COPALA.</t>
  </si>
  <si>
    <t>DEPARTAMENTO: PROTECCION CIVIL.</t>
  </si>
  <si>
    <t>DEPARTAMENTO: AGENCIA MUNICIPAL DE SAN PEDRO TOXIN.</t>
  </si>
  <si>
    <t>DEPARTAMENTO: AGENCIA MUNICIPAL DE EL RODEO.</t>
  </si>
  <si>
    <t xml:space="preserve">AUXILIAR </t>
  </si>
  <si>
    <t>Jardinero Jardin Toliman</t>
  </si>
  <si>
    <t>DEPARTAMENTO: SEGURIDAD PUBLICA.</t>
  </si>
  <si>
    <t>DEPARTAMENTO: HACIENDA MUNICIPAL.</t>
  </si>
  <si>
    <t>DEPARTAMENTO: AGENCIA DE LA COMUNIDAD DE PETACAL.</t>
  </si>
  <si>
    <t>DEPARTAMENTO: DEPORTES.</t>
  </si>
  <si>
    <t>DEPARTAMENTO: AGENCIA MUNICIPAL DE CANOAS.</t>
  </si>
  <si>
    <t>DEPARTAMENTO: AGENCIA MUNICIPAL DE LA PAROTA.</t>
  </si>
  <si>
    <t>DEPARTAMENTO: AGENCIA MUNICIPAL DE PUEBLO VIEJO.</t>
  </si>
  <si>
    <t>Lopez Gomez Cesar Oswaldo</t>
  </si>
  <si>
    <t>DEPARTAMENTO: AGUA POTABLE.</t>
  </si>
  <si>
    <t>PANTEONERO SANTA ELENA</t>
  </si>
  <si>
    <t>031</t>
  </si>
  <si>
    <t>033</t>
  </si>
  <si>
    <t>034</t>
  </si>
  <si>
    <t>044</t>
  </si>
  <si>
    <t>045</t>
  </si>
  <si>
    <t>Intructura</t>
  </si>
  <si>
    <t>056</t>
  </si>
  <si>
    <t>057</t>
  </si>
  <si>
    <t>085</t>
  </si>
  <si>
    <t xml:space="preserve">Auxiliar </t>
  </si>
  <si>
    <t>SECRETARIA</t>
  </si>
  <si>
    <t xml:space="preserve"> 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</si>
  <si>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</si>
  <si>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</si>
  <si>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</si>
  <si>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</si>
  <si>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</si>
  <si>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</si>
  <si>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</si>
  <si>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</si>
  <si>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</si>
  <si>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</si>
  <si>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</si>
  <si>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</si>
  <si>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</si>
  <si>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</si>
  <si>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</si>
  <si>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</si>
  <si>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</si>
  <si>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</si>
  <si>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</si>
  <si>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</si>
  <si>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Mitria Ruiz Rosales</t>
  </si>
  <si>
    <t>C.P. CRUZ ALEJANDRO NAVA GUZMAN                      ENCARGADO DE HACIENDA MUNICIPAL</t>
  </si>
  <si>
    <t>LIC. SOFIA ASUNCION LOPEZ PALACIOS                                                             PRESIDENTE MUNICIPAL</t>
  </si>
  <si>
    <t>Eventual</t>
  </si>
  <si>
    <t xml:space="preserve">Eventual </t>
  </si>
  <si>
    <t>SERVICIOS GENERALES</t>
  </si>
  <si>
    <t>EVENTUALES</t>
  </si>
  <si>
    <t>CULTURA</t>
  </si>
  <si>
    <t>OBRAS PUBLICAS</t>
  </si>
  <si>
    <t xml:space="preserve"> AGENCIA MUNICIPAL DE CANOAS.</t>
  </si>
  <si>
    <t>JURIDICO</t>
  </si>
  <si>
    <t>ENCARGADO JURIDICO</t>
  </si>
  <si>
    <t>041</t>
  </si>
  <si>
    <t>Encargado</t>
  </si>
  <si>
    <t>Directora de Desarrollo Social</t>
  </si>
  <si>
    <t>PENSION</t>
  </si>
  <si>
    <t xml:space="preserve">Titular de Pension </t>
  </si>
  <si>
    <t>32</t>
  </si>
  <si>
    <t>DESARROLLO SOCIAL</t>
  </si>
  <si>
    <t>Bertha Alicia Villa Vizcaino</t>
  </si>
  <si>
    <t>Intendencia Escuela</t>
  </si>
  <si>
    <t>SERVICO GENERAL COMUNIDADES</t>
  </si>
  <si>
    <t xml:space="preserve">Blanca Rocio Lopez Gonzalez </t>
  </si>
  <si>
    <t>Campo Deportivo Cuahutemoc</t>
  </si>
  <si>
    <t>LIMPIEZA</t>
  </si>
  <si>
    <t>Afanadora</t>
  </si>
  <si>
    <t>DEL 01/03/2022 AL 15/03/2022</t>
  </si>
  <si>
    <t>15 De Marzo 2022</t>
  </si>
  <si>
    <t>Intendente Escuela Nabor Rosales</t>
  </si>
  <si>
    <t>Perez Diaz Elizabeth</t>
  </si>
  <si>
    <t xml:space="preserve">Delgado Cortes Monica Yaquelin </t>
  </si>
  <si>
    <t xml:space="preserve">ROMERO DELGADO MIGUEL </t>
  </si>
  <si>
    <t xml:space="preserve">Delgado Flores Rogelio </t>
  </si>
  <si>
    <t xml:space="preserve">GONZALEZ CARDENAS JOSEFINA </t>
  </si>
  <si>
    <t xml:space="preserve">Araiza Victoriano Ramón   </t>
  </si>
  <si>
    <t xml:space="preserve">De la Cruz Moreno Sabas   </t>
  </si>
  <si>
    <t xml:space="preserve">Romero Álvarez José   </t>
  </si>
  <si>
    <t xml:space="preserve">Rosales Guzmán Olivier    </t>
  </si>
  <si>
    <t xml:space="preserve">Rosales Cordova Ernesto    </t>
  </si>
  <si>
    <t xml:space="preserve">Rosales Guadalupe Ma. Eva   </t>
  </si>
  <si>
    <t xml:space="preserve">Guzman Guzman Raul   </t>
  </si>
  <si>
    <t xml:space="preserve">GUZMAN ARANDA BERENIZ                     </t>
  </si>
  <si>
    <t xml:space="preserve">Blanco Campos Rogelio     </t>
  </si>
  <si>
    <t xml:space="preserve">Rosales Abigail Manuel  </t>
  </si>
  <si>
    <t xml:space="preserve">Jose Guzman Larios </t>
  </si>
  <si>
    <t xml:space="preserve">Dagoberto Cordova Neri        </t>
  </si>
  <si>
    <t xml:space="preserve">GARCIA GONZALEZ RAMIRO </t>
  </si>
  <si>
    <t xml:space="preserve">CORTEZ NEGRETE JOSE JOSUE </t>
  </si>
  <si>
    <t xml:space="preserve">RAMIREZ GUZMAN DIEGO RAMTSSES      </t>
  </si>
  <si>
    <t xml:space="preserve">AGUILAR GUZMAN ALEJANDRO </t>
  </si>
  <si>
    <t>KARLA BERENICE AVALOS VALDES</t>
  </si>
  <si>
    <t xml:space="preserve">Gómez Palacios Aron Humberto </t>
  </si>
  <si>
    <t xml:space="preserve">Ruiz Ruiz Adolfo </t>
  </si>
  <si>
    <t xml:space="preserve">Duran  Venegas Jose Rene </t>
  </si>
  <si>
    <t xml:space="preserve">Gonzalez Duran Juan Francisco  </t>
  </si>
  <si>
    <t xml:space="preserve">Silverio Castillo Tadeo </t>
  </si>
  <si>
    <t xml:space="preserve">                                                                    Tadeo Guzman  Guadalupe  
</t>
  </si>
  <si>
    <t>VENEGAS GOMEZ MA GUADALUPE</t>
  </si>
  <si>
    <t xml:space="preserve">PALACIOS RODRIGUEZ PATRICIA GUADALUPE </t>
  </si>
  <si>
    <t xml:space="preserve">MARTINEZ GRAJEDA KARLA DENICE </t>
  </si>
  <si>
    <t xml:space="preserve">CARLOS DANIEL CASTILLO LAZARO                  </t>
  </si>
  <si>
    <t xml:space="preserve">VARGAS GUZMAN AGUSTIN </t>
  </si>
  <si>
    <t xml:space="preserve">DIAZ JIMENEZ LIBRADO </t>
  </si>
  <si>
    <t xml:space="preserve">Toribio Granero Gonzalez  </t>
  </si>
  <si>
    <t xml:space="preserve">Oscar De La Cruz Flores              </t>
  </si>
  <si>
    <t xml:space="preserve">Castillo Romero Jose Guadalupe               </t>
  </si>
  <si>
    <t xml:space="preserve">Guzman Castillo Jose De Jesus                      </t>
  </si>
  <si>
    <t xml:space="preserve">Duran Mojarro Urbano </t>
  </si>
  <si>
    <t xml:space="preserve">Eligio Espinoza Hernandez </t>
  </si>
  <si>
    <t xml:space="preserve">Flores Hernandez Rosa </t>
  </si>
  <si>
    <t xml:space="preserve">ARTURO ESPINOZA MATA </t>
  </si>
  <si>
    <t xml:space="preserve">Hernandez Castillo Ruben </t>
  </si>
  <si>
    <t xml:space="preserve">Absalon De Los Angeles Sandoval                                      </t>
  </si>
  <si>
    <t xml:space="preserve">MUNGUIA AGUILAR ARCELIA </t>
  </si>
  <si>
    <t xml:space="preserve">Mario Guadalupe Palacios Ramirez     </t>
  </si>
  <si>
    <t xml:space="preserve">LUIS FERNANDO DIAZ LOPEZ </t>
  </si>
  <si>
    <t xml:space="preserve">Guzman Gonzalez Marisol            </t>
  </si>
  <si>
    <t xml:space="preserve">Teresita de Jesus Guzman Nava </t>
  </si>
  <si>
    <t xml:space="preserve">ARMIDA MORENO ALEMAN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</si>
</sst>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164" fontId="0" fillId="0" borderId="0" xfId="2" applyFont="1"/>
    <xf numFmtId="0" fontId="4" fillId="0" borderId="7" xfId="0" applyFont="1" applyBorder="1" applyAlignment="1"/>
    <xf numFmtId="164" fontId="0" fillId="0" borderId="0" xfId="0" applyNumberFormat="1"/>
    <xf numFmtId="0" fontId="0" fillId="0" borderId="0" xfId="0" applyBorder="1"/>
    <xf numFmtId="164" fontId="3" fillId="3" borderId="2" xfId="2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49" fontId="3" fillId="3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164" fontId="3" fillId="3" borderId="10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wrapText="1"/>
    </xf>
    <xf numFmtId="0" fontId="3" fillId="3" borderId="2" xfId="0" applyFont="1" applyFill="1" applyBorder="1"/>
    <xf numFmtId="164" fontId="3" fillId="3" borderId="2" xfId="2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164" fontId="13" fillId="3" borderId="1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15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6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4" fontId="3" fillId="3" borderId="3" xfId="2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3" fillId="3" borderId="13" xfId="1" applyNumberFormat="1" applyFont="1" applyFill="1" applyBorder="1" applyAlignment="1">
      <alignment horizontal="center"/>
    </xf>
    <xf numFmtId="164" fontId="3" fillId="3" borderId="13" xfId="2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164" fontId="3" fillId="3" borderId="0" xfId="2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5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164" fontId="3" fillId="3" borderId="3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5" xfId="0" applyBorder="1"/>
    <xf numFmtId="0" fontId="3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17" fillId="3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3" fillId="3" borderId="2" xfId="1" applyNumberFormat="1" applyFont="1" applyFill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49" fontId="3" fillId="3" borderId="9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164" fontId="3" fillId="3" borderId="9" xfId="2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49" fontId="3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Border="1" applyAlignment="1">
      <alignment horizontal="right" vertical="center" wrapText="1"/>
    </xf>
    <xf numFmtId="0" fontId="15" fillId="0" borderId="0" xfId="0" applyFont="1"/>
    <xf numFmtId="0" fontId="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6" fillId="0" borderId="0" xfId="0" applyFont="1"/>
    <xf numFmtId="164" fontId="0" fillId="0" borderId="0" xfId="0" applyNumberFormat="1" applyBorder="1"/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19" fillId="0" borderId="0" xfId="0" applyFont="1" applyAlignment="1"/>
    <xf numFmtId="0" fontId="3" fillId="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49" fontId="3" fillId="3" borderId="0" xfId="1" applyNumberFormat="1" applyFont="1" applyFill="1" applyBorder="1" applyAlignment="1">
      <alignment horizontal="center"/>
    </xf>
    <xf numFmtId="164" fontId="10" fillId="0" borderId="9" xfId="2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3" fillId="3" borderId="5" xfId="2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164" fontId="3" fillId="3" borderId="0" xfId="2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3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/>
    </xf>
    <xf numFmtId="49" fontId="3" fillId="3" borderId="2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/>
    </xf>
    <xf numFmtId="164" fontId="22" fillId="0" borderId="18" xfId="0" applyNumberFormat="1" applyFont="1" applyBorder="1" applyAlignment="1">
      <alignment vertical="center"/>
    </xf>
    <xf numFmtId="164" fontId="22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3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49" fontId="3" fillId="3" borderId="3" xfId="1" applyNumberFormat="1" applyFont="1" applyFill="1" applyBorder="1" applyAlignment="1">
      <alignment horizontal="center"/>
    </xf>
    <xf numFmtId="49" fontId="3" fillId="3" borderId="4" xfId="1" applyNumberFormat="1" applyFont="1" applyFill="1" applyBorder="1" applyAlignment="1">
      <alignment horizontal="center"/>
    </xf>
    <xf numFmtId="49" fontId="3" fillId="3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/>
    </xf>
    <xf numFmtId="49" fontId="3" fillId="3" borderId="17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9524</xdr:rowOff>
    </xdr:from>
    <xdr:to>
      <xdr:col>1</xdr:col>
      <xdr:colOff>1609725</xdr:colOff>
      <xdr:row>5</xdr:row>
      <xdr:rowOff>85723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90524"/>
          <a:ext cx="1419225" cy="1028699"/>
        </a:xfrm>
        <a:prstGeom prst="rect">
          <a:avLst/>
        </a:prstGeom>
      </xdr:spPr>
    </xdr:pic>
    <xdr:clientData/>
  </xdr:twoCellAnchor>
  <xdr:oneCellAnchor>
    <xdr:from>
      <xdr:col>0</xdr:col>
      <xdr:colOff>200024</xdr:colOff>
      <xdr:row>19</xdr:row>
      <xdr:rowOff>171448</xdr:rowOff>
    </xdr:from>
    <xdr:ext cx="1381125" cy="1154709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7067548"/>
          <a:ext cx="1381125" cy="1154709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39</xdr:row>
      <xdr:rowOff>76200</xdr:rowOff>
    </xdr:from>
    <xdr:ext cx="1247775" cy="1247774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7734300"/>
          <a:ext cx="1247775" cy="1247774"/>
        </a:xfrm>
        <a:prstGeom prst="rect">
          <a:avLst/>
        </a:prstGeom>
      </xdr:spPr>
    </xdr:pic>
    <xdr:clientData/>
  </xdr:oneCellAnchor>
  <xdr:oneCellAnchor>
    <xdr:from>
      <xdr:col>0</xdr:col>
      <xdr:colOff>704850</xdr:colOff>
      <xdr:row>57</xdr:row>
      <xdr:rowOff>371475</xdr:rowOff>
    </xdr:from>
    <xdr:ext cx="1171575" cy="1171574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3360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77</xdr:row>
      <xdr:rowOff>76200</xdr:rowOff>
    </xdr:from>
    <xdr:ext cx="1171575" cy="1171574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230124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95</xdr:row>
      <xdr:rowOff>180975</xdr:rowOff>
    </xdr:from>
    <xdr:ext cx="1171575" cy="11715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7757100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666750</xdr:colOff>
      <xdr:row>123</xdr:row>
      <xdr:rowOff>752475</xdr:rowOff>
    </xdr:from>
    <xdr:ext cx="1371600" cy="1123949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0863500"/>
          <a:ext cx="1371600" cy="1123949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149</xdr:row>
      <xdr:rowOff>628650</xdr:rowOff>
    </xdr:from>
    <xdr:ext cx="1171575" cy="1171574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64322325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400050</xdr:colOff>
      <xdr:row>179</xdr:row>
      <xdr:rowOff>202427</xdr:rowOff>
    </xdr:from>
    <xdr:ext cx="1409700" cy="1226324"/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9250402"/>
          <a:ext cx="1409700" cy="1226324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199</xdr:row>
      <xdr:rowOff>9525</xdr:rowOff>
    </xdr:from>
    <xdr:ext cx="933450" cy="933449"/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86677500"/>
          <a:ext cx="933450" cy="933449"/>
        </a:xfrm>
        <a:prstGeom prst="rect">
          <a:avLst/>
        </a:prstGeom>
      </xdr:spPr>
    </xdr:pic>
    <xdr:clientData/>
  </xdr:oneCellAnchor>
  <xdr:oneCellAnchor>
    <xdr:from>
      <xdr:col>0</xdr:col>
      <xdr:colOff>542925</xdr:colOff>
      <xdr:row>212</xdr:row>
      <xdr:rowOff>9524</xdr:rowOff>
    </xdr:from>
    <xdr:ext cx="1152525" cy="1152524"/>
    <xdr:pic>
      <xdr:nvPicPr>
        <xdr:cNvPr id="17" name="Imagen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92849699"/>
          <a:ext cx="1152525" cy="1152524"/>
        </a:xfrm>
        <a:prstGeom prst="rect">
          <a:avLst/>
        </a:prstGeom>
      </xdr:spPr>
    </xdr:pic>
    <xdr:clientData/>
  </xdr:oneCellAnchor>
  <xdr:oneCellAnchor>
    <xdr:from>
      <xdr:col>0</xdr:col>
      <xdr:colOff>495300</xdr:colOff>
      <xdr:row>228</xdr:row>
      <xdr:rowOff>352424</xdr:rowOff>
    </xdr:from>
    <xdr:ext cx="1028700" cy="1028699"/>
    <xdr:pic>
      <xdr:nvPicPr>
        <xdr:cNvPr id="18" name="Imagen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01012624"/>
          <a:ext cx="1028700" cy="102869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238</xdr:row>
      <xdr:rowOff>171449</xdr:rowOff>
    </xdr:from>
    <xdr:ext cx="1028700" cy="1028699"/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11051974"/>
          <a:ext cx="1028700" cy="102869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254</xdr:row>
      <xdr:rowOff>714375</xdr:rowOff>
    </xdr:from>
    <xdr:ext cx="1476375" cy="1123950"/>
    <xdr:pic>
      <xdr:nvPicPr>
        <xdr:cNvPr id="20" name="Imagen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17328950"/>
          <a:ext cx="1476375" cy="1123950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275</xdr:row>
      <xdr:rowOff>123825</xdr:rowOff>
    </xdr:from>
    <xdr:ext cx="1495425" cy="1495423"/>
    <xdr:pic>
      <xdr:nvPicPr>
        <xdr:cNvPr id="23" name="Imagen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7377825"/>
          <a:ext cx="1495425" cy="1495423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296</xdr:row>
      <xdr:rowOff>57150</xdr:rowOff>
    </xdr:from>
    <xdr:ext cx="1514475" cy="1343024"/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34140575"/>
          <a:ext cx="1514475" cy="1343024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321</xdr:row>
      <xdr:rowOff>142875</xdr:rowOff>
    </xdr:from>
    <xdr:ext cx="1543050" cy="1543049"/>
    <xdr:pic>
      <xdr:nvPicPr>
        <xdr:cNvPr id="25" name="Imagen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42655925"/>
          <a:ext cx="1543050" cy="1543049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349</xdr:row>
      <xdr:rowOff>38100</xdr:rowOff>
    </xdr:from>
    <xdr:ext cx="1409700" cy="1409699"/>
    <xdr:pic>
      <xdr:nvPicPr>
        <xdr:cNvPr id="26" name="Imagen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51257000"/>
          <a:ext cx="1409700" cy="1409699"/>
        </a:xfrm>
        <a:prstGeom prst="rect">
          <a:avLst/>
        </a:prstGeom>
      </xdr:spPr>
    </xdr:pic>
    <xdr:clientData/>
  </xdr:oneCellAnchor>
  <xdr:oneCellAnchor>
    <xdr:from>
      <xdr:col>0</xdr:col>
      <xdr:colOff>209550</xdr:colOff>
      <xdr:row>371</xdr:row>
      <xdr:rowOff>76199</xdr:rowOff>
    </xdr:from>
    <xdr:ext cx="1502018" cy="1171575"/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57972124"/>
          <a:ext cx="1502018" cy="1171575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389</xdr:row>
      <xdr:rowOff>76200</xdr:rowOff>
    </xdr:from>
    <xdr:ext cx="1457325" cy="1457324"/>
    <xdr:pic>
      <xdr:nvPicPr>
        <xdr:cNvPr id="28" name="Imagen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5935025"/>
          <a:ext cx="1457325" cy="1457324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405</xdr:row>
      <xdr:rowOff>104775</xdr:rowOff>
    </xdr:from>
    <xdr:ext cx="1362075" cy="1362074"/>
    <xdr:pic>
      <xdr:nvPicPr>
        <xdr:cNvPr id="29" name="Imagen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173678850"/>
          <a:ext cx="1362075" cy="1362074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427</xdr:row>
      <xdr:rowOff>57150</xdr:rowOff>
    </xdr:from>
    <xdr:ext cx="1504950" cy="1504949"/>
    <xdr:pic>
      <xdr:nvPicPr>
        <xdr:cNvPr id="36" name="Imagen 35">
          <a:extLst>
            <a:ext uri="{FF2B5EF4-FFF2-40B4-BE49-F238E27FC236}">
              <a16:creationId xmlns:a16="http://schemas.microsoft.com/office/drawing/2014/main" xmlns="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72935900"/>
          <a:ext cx="1504950" cy="1504949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448</xdr:row>
      <xdr:rowOff>180976</xdr:rowOff>
    </xdr:from>
    <xdr:ext cx="1504950" cy="1447800"/>
    <xdr:pic>
      <xdr:nvPicPr>
        <xdr:cNvPr id="38" name="Imagen 37">
          <a:extLst>
            <a:ext uri="{FF2B5EF4-FFF2-40B4-BE49-F238E27FC236}">
              <a16:creationId xmlns:a16="http://schemas.microsoft.com/office/drawing/2014/main" xmlns="" id="{407E3EBE-433A-4CFA-982E-11275E61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282094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468</xdr:row>
      <xdr:rowOff>180976</xdr:rowOff>
    </xdr:from>
    <xdr:ext cx="1504950" cy="1447800"/>
    <xdr:pic>
      <xdr:nvPicPr>
        <xdr:cNvPr id="40" name="Imagen 39">
          <a:extLst>
            <a:ext uri="{FF2B5EF4-FFF2-40B4-BE49-F238E27FC236}">
              <a16:creationId xmlns:a16="http://schemas.microsoft.com/office/drawing/2014/main" xmlns="" id="{33DD865B-DBB7-488F-A781-8FAD4A289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2434232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488</xdr:row>
      <xdr:rowOff>180976</xdr:rowOff>
    </xdr:from>
    <xdr:ext cx="1504950" cy="1447800"/>
    <xdr:pic>
      <xdr:nvPicPr>
        <xdr:cNvPr id="32" name="Imagen 31">
          <a:extLst>
            <a:ext uri="{FF2B5EF4-FFF2-40B4-BE49-F238E27FC236}">
              <a16:creationId xmlns:a16="http://schemas.microsoft.com/office/drawing/2014/main" xmlns="" id="{EF259D25-6B17-406F-A80D-E0EE80EF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067645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510</xdr:row>
      <xdr:rowOff>180976</xdr:rowOff>
    </xdr:from>
    <xdr:ext cx="1504950" cy="1447800"/>
    <xdr:pic>
      <xdr:nvPicPr>
        <xdr:cNvPr id="41" name="Imagen 40">
          <a:extLst>
            <a:ext uri="{FF2B5EF4-FFF2-40B4-BE49-F238E27FC236}">
              <a16:creationId xmlns:a16="http://schemas.microsoft.com/office/drawing/2014/main" xmlns="" id="{DD12B876-564C-4DF6-99F8-EEE6608A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4876976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529</xdr:row>
      <xdr:rowOff>180976</xdr:rowOff>
    </xdr:from>
    <xdr:ext cx="1504950" cy="1447800"/>
    <xdr:pic>
      <xdr:nvPicPr>
        <xdr:cNvPr id="42" name="Imagen 41">
          <a:extLst>
            <a:ext uri="{FF2B5EF4-FFF2-40B4-BE49-F238E27FC236}">
              <a16:creationId xmlns:a16="http://schemas.microsoft.com/office/drawing/2014/main" xmlns="" id="{7C05FACB-F551-41AA-8067-FB946597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40963451"/>
          <a:ext cx="1504950" cy="1447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0"/>
  <sheetViews>
    <sheetView tabSelected="1" topLeftCell="A539" zoomScaleNormal="100" workbookViewId="0">
      <selection activeCell="C555" sqref="C555:C556"/>
    </sheetView>
  </sheetViews>
  <sheetFormatPr baseColWidth="10" defaultRowHeight="15" x14ac:dyDescent="0.25"/>
  <cols>
    <col min="1" max="1" width="10" customWidth="1"/>
    <col min="2" max="2" width="32.85546875" customWidth="1"/>
    <col min="3" max="3" width="31.140625" customWidth="1"/>
    <col min="4" max="4" width="19.85546875" customWidth="1"/>
    <col min="5" max="5" width="48.5703125" customWidth="1"/>
    <col min="7" max="7" width="13.85546875" bestFit="1" customWidth="1"/>
    <col min="8" max="8" width="39.5703125" bestFit="1" customWidth="1"/>
    <col min="9" max="9" width="12.5703125" bestFit="1" customWidth="1"/>
    <col min="11" max="11" width="12.5703125" bestFit="1" customWidth="1"/>
  </cols>
  <sheetData>
    <row r="1" spans="1:9" ht="15" customHeight="1" x14ac:dyDescent="0.25">
      <c r="C1" s="132" t="s">
        <v>85</v>
      </c>
      <c r="D1" s="132"/>
      <c r="E1" s="132"/>
      <c r="G1" s="149" t="s">
        <v>128</v>
      </c>
      <c r="H1" s="149"/>
      <c r="I1" s="149"/>
    </row>
    <row r="2" spans="1:9" ht="15" customHeight="1" x14ac:dyDescent="0.25">
      <c r="C2" s="132"/>
      <c r="D2" s="132"/>
      <c r="E2" s="132"/>
      <c r="G2" s="149"/>
      <c r="H2" s="149"/>
      <c r="I2" s="149"/>
    </row>
    <row r="3" spans="1:9" x14ac:dyDescent="0.25">
      <c r="C3" s="132"/>
      <c r="D3" s="132"/>
      <c r="E3" s="132"/>
      <c r="G3" s="149"/>
      <c r="H3" s="149"/>
      <c r="I3" s="149"/>
    </row>
    <row r="4" spans="1:9" ht="15" customHeight="1" x14ac:dyDescent="0.5">
      <c r="B4" s="2"/>
      <c r="C4" s="132"/>
      <c r="D4" s="132"/>
      <c r="E4" s="132"/>
      <c r="F4" s="2"/>
    </row>
    <row r="5" spans="1:9" ht="15" customHeight="1" x14ac:dyDescent="0.5">
      <c r="A5" s="2"/>
      <c r="B5" s="2"/>
      <c r="C5" s="132"/>
      <c r="D5" s="132"/>
      <c r="E5" s="132"/>
      <c r="F5" s="2"/>
    </row>
    <row r="6" spans="1:9" ht="15" customHeight="1" x14ac:dyDescent="0.5">
      <c r="A6" s="2"/>
      <c r="B6" s="2"/>
      <c r="C6" s="2"/>
      <c r="D6" s="2"/>
      <c r="E6" s="2"/>
      <c r="F6" s="2"/>
    </row>
    <row r="7" spans="1:9" ht="15" customHeight="1" x14ac:dyDescent="0.5">
      <c r="A7" s="2"/>
      <c r="B7" s="2"/>
      <c r="C7" s="2"/>
      <c r="D7" s="2"/>
      <c r="E7" s="2"/>
      <c r="F7" s="2"/>
    </row>
    <row r="8" spans="1:9" ht="33" customHeight="1" x14ac:dyDescent="0.5">
      <c r="A8" s="41" t="s">
        <v>133</v>
      </c>
      <c r="B8" s="2"/>
      <c r="C8" s="2"/>
      <c r="D8" s="2"/>
      <c r="E8" s="86" t="s">
        <v>195</v>
      </c>
      <c r="F8" s="2"/>
    </row>
    <row r="9" spans="1:9" ht="15" customHeight="1" x14ac:dyDescent="0.5">
      <c r="A9" s="2"/>
      <c r="B9" s="2"/>
      <c r="C9" s="2"/>
      <c r="D9" s="2"/>
      <c r="E9" s="2"/>
      <c r="F9" s="2"/>
    </row>
    <row r="10" spans="1:9" ht="19.5" customHeight="1" x14ac:dyDescent="0.5">
      <c r="A10" s="2"/>
      <c r="B10" s="2"/>
      <c r="C10" s="30" t="s">
        <v>131</v>
      </c>
      <c r="D10" s="2"/>
      <c r="E10" s="32" t="s">
        <v>130</v>
      </c>
      <c r="F10" s="2"/>
    </row>
    <row r="11" spans="1:9" ht="30.75" customHeight="1" x14ac:dyDescent="0.5">
      <c r="A11" s="2"/>
      <c r="B11" s="2"/>
      <c r="C11" s="31" t="s">
        <v>218</v>
      </c>
      <c r="D11" s="28"/>
      <c r="E11" s="51" t="s">
        <v>219</v>
      </c>
      <c r="F11" s="2"/>
    </row>
    <row r="12" spans="1:9" ht="25.5" customHeight="1" thickBot="1" x14ac:dyDescent="0.55000000000000004">
      <c r="A12" s="4"/>
      <c r="B12" s="4"/>
      <c r="C12" s="4"/>
      <c r="D12" s="4"/>
      <c r="E12" s="4"/>
      <c r="F12" s="2"/>
    </row>
    <row r="13" spans="1:9" ht="36" customHeight="1" thickBot="1" x14ac:dyDescent="0.3">
      <c r="A13" s="144" t="s">
        <v>0</v>
      </c>
      <c r="B13" s="145" t="s">
        <v>1</v>
      </c>
      <c r="C13" s="145" t="s">
        <v>2</v>
      </c>
      <c r="D13" s="142" t="s">
        <v>4</v>
      </c>
      <c r="E13" s="145" t="s">
        <v>3</v>
      </c>
    </row>
    <row r="14" spans="1:9" ht="3" customHeight="1" thickBot="1" x14ac:dyDescent="0.3">
      <c r="A14" s="144"/>
      <c r="B14" s="145"/>
      <c r="C14" s="145"/>
      <c r="D14" s="143"/>
      <c r="E14" s="145"/>
    </row>
    <row r="15" spans="1:9" ht="50.25" customHeight="1" thickBot="1" x14ac:dyDescent="0.3">
      <c r="A15" s="13" t="s">
        <v>5</v>
      </c>
      <c r="B15" s="14" t="s">
        <v>6</v>
      </c>
      <c r="C15" s="8" t="s">
        <v>132</v>
      </c>
      <c r="D15" s="7">
        <v>3000</v>
      </c>
      <c r="E15" s="14"/>
      <c r="H15" t="s">
        <v>171</v>
      </c>
    </row>
    <row r="16" spans="1:9" ht="50.25" customHeight="1" thickBot="1" x14ac:dyDescent="0.3">
      <c r="A16" s="13" t="s">
        <v>7</v>
      </c>
      <c r="B16" s="8" t="s">
        <v>8</v>
      </c>
      <c r="C16" s="8" t="s">
        <v>102</v>
      </c>
      <c r="D16" s="7">
        <v>2500</v>
      </c>
      <c r="E16" s="14"/>
    </row>
    <row r="17" spans="1:8" ht="51.75" customHeight="1" thickBot="1" x14ac:dyDescent="0.3">
      <c r="A17" s="137" t="s">
        <v>101</v>
      </c>
      <c r="B17" s="138"/>
      <c r="C17" s="139"/>
      <c r="D17" s="33">
        <f>SUM(D15:D16)</f>
        <v>5500</v>
      </c>
      <c r="E17" s="34"/>
      <c r="F17" s="97"/>
      <c r="G17" s="5"/>
      <c r="H17" t="s">
        <v>171</v>
      </c>
    </row>
    <row r="18" spans="1:8" ht="51.75" customHeight="1" x14ac:dyDescent="0.25">
      <c r="A18" s="35"/>
      <c r="C18" s="40"/>
      <c r="D18" s="36"/>
      <c r="E18" s="62"/>
      <c r="G18" s="5"/>
    </row>
    <row r="19" spans="1:8" ht="33" customHeight="1" x14ac:dyDescent="0.25">
      <c r="A19" s="38"/>
      <c r="B19" s="141" t="s">
        <v>142</v>
      </c>
      <c r="C19" s="141"/>
      <c r="D19" s="39"/>
      <c r="E19" s="45" t="s">
        <v>143</v>
      </c>
      <c r="G19" s="5"/>
    </row>
    <row r="20" spans="1:8" ht="38.25" customHeight="1" x14ac:dyDescent="0.4">
      <c r="D20" s="103"/>
      <c r="E20" s="103"/>
      <c r="G20" s="5"/>
    </row>
    <row r="21" spans="1:8" x14ac:dyDescent="0.25">
      <c r="C21" s="132" t="s">
        <v>85</v>
      </c>
      <c r="D21" s="132"/>
      <c r="E21" s="132"/>
      <c r="G21" s="5"/>
    </row>
    <row r="22" spans="1:8" ht="32.25" customHeight="1" x14ac:dyDescent="0.25">
      <c r="C22" s="132"/>
      <c r="D22" s="132"/>
      <c r="E22" s="132"/>
      <c r="G22" s="5"/>
    </row>
    <row r="23" spans="1:8" ht="39.75" customHeight="1" x14ac:dyDescent="0.5">
      <c r="B23" s="2"/>
      <c r="C23" s="103"/>
      <c r="D23" s="103"/>
      <c r="E23" s="103"/>
      <c r="G23" s="5"/>
    </row>
    <row r="24" spans="1:8" ht="60" hidden="1" customHeight="1" x14ac:dyDescent="0.5">
      <c r="A24" s="2"/>
      <c r="B24" s="2"/>
      <c r="C24" s="103"/>
      <c r="D24" s="103"/>
      <c r="E24" s="103"/>
      <c r="G24" s="5"/>
    </row>
    <row r="25" spans="1:8" ht="60" hidden="1" customHeight="1" x14ac:dyDescent="0.5">
      <c r="A25" s="2"/>
      <c r="B25" s="2"/>
      <c r="C25" s="26"/>
      <c r="D25" s="26"/>
      <c r="E25" s="26"/>
      <c r="G25" s="5"/>
    </row>
    <row r="26" spans="1:8" ht="7.5" customHeight="1" x14ac:dyDescent="0.5">
      <c r="A26" s="85" t="s">
        <v>134</v>
      </c>
      <c r="B26" s="2"/>
      <c r="C26" s="2"/>
      <c r="D26" s="2"/>
      <c r="E26" s="86" t="s">
        <v>195</v>
      </c>
      <c r="G26" s="5"/>
    </row>
    <row r="27" spans="1:8" ht="33.75" x14ac:dyDescent="0.5">
      <c r="A27" s="2"/>
      <c r="B27" s="2"/>
      <c r="C27" s="30" t="s">
        <v>131</v>
      </c>
      <c r="D27" s="2"/>
      <c r="E27" s="32" t="s">
        <v>130</v>
      </c>
      <c r="G27" s="5"/>
    </row>
    <row r="28" spans="1:8" ht="33" customHeight="1" x14ac:dyDescent="0.5">
      <c r="A28" s="2"/>
      <c r="B28" s="2"/>
      <c r="C28" s="31" t="str">
        <f>C11</f>
        <v>DEL 01/03/2022 AL 15/03/2022</v>
      </c>
      <c r="D28" s="28"/>
      <c r="E28" s="51" t="str">
        <f>E11</f>
        <v>15 De Marzo 2022</v>
      </c>
      <c r="G28" s="5"/>
    </row>
    <row r="29" spans="1:8" ht="17.25" customHeight="1" thickBot="1" x14ac:dyDescent="0.55000000000000004">
      <c r="A29" s="2"/>
      <c r="B29" s="2"/>
      <c r="C29" s="43"/>
      <c r="D29" s="29"/>
      <c r="E29" s="44"/>
      <c r="G29" s="5"/>
    </row>
    <row r="30" spans="1:8" ht="18" customHeight="1" thickBot="1" x14ac:dyDescent="0.3">
      <c r="A30" s="42" t="s">
        <v>0</v>
      </c>
      <c r="B30" s="27" t="s">
        <v>1</v>
      </c>
      <c r="C30" s="27" t="s">
        <v>2</v>
      </c>
      <c r="D30" s="27" t="s">
        <v>4</v>
      </c>
      <c r="E30" s="27" t="s">
        <v>3</v>
      </c>
      <c r="G30" s="5"/>
    </row>
    <row r="31" spans="1:8" ht="30.75" thickBot="1" x14ac:dyDescent="0.3">
      <c r="A31" s="13" t="s">
        <v>9</v>
      </c>
      <c r="B31" s="1" t="s">
        <v>221</v>
      </c>
      <c r="C31" s="1" t="s">
        <v>10</v>
      </c>
      <c r="D31" s="7">
        <v>2000</v>
      </c>
      <c r="E31" s="14"/>
      <c r="G31" s="5"/>
    </row>
    <row r="32" spans="1:8" ht="30.75" thickBot="1" x14ac:dyDescent="0.3">
      <c r="A32" s="61" t="s">
        <v>11</v>
      </c>
      <c r="B32" s="1" t="s">
        <v>222</v>
      </c>
      <c r="C32" s="1" t="s">
        <v>12</v>
      </c>
      <c r="D32" s="7">
        <v>1500</v>
      </c>
      <c r="E32" s="14"/>
      <c r="G32" s="5"/>
    </row>
    <row r="33" spans="1:7" ht="30.75" thickBot="1" x14ac:dyDescent="0.3">
      <c r="A33" s="61" t="s">
        <v>13</v>
      </c>
      <c r="B33" s="1" t="s">
        <v>14</v>
      </c>
      <c r="C33" s="1" t="s">
        <v>15</v>
      </c>
      <c r="D33" s="7">
        <v>2000</v>
      </c>
      <c r="E33" s="14"/>
      <c r="G33" s="5"/>
    </row>
    <row r="34" spans="1:7" ht="31.5" thickBot="1" x14ac:dyDescent="0.3">
      <c r="A34" s="61" t="s">
        <v>16</v>
      </c>
      <c r="B34" s="14" t="s">
        <v>17</v>
      </c>
      <c r="C34" s="8" t="s">
        <v>103</v>
      </c>
      <c r="D34" s="7">
        <v>2500</v>
      </c>
      <c r="E34" s="14"/>
      <c r="G34" s="5"/>
    </row>
    <row r="35" spans="1:7" ht="31.5" thickBot="1" x14ac:dyDescent="0.3">
      <c r="A35" s="61" t="s">
        <v>18</v>
      </c>
      <c r="B35" s="57" t="s">
        <v>223</v>
      </c>
      <c r="C35" s="8" t="s">
        <v>120</v>
      </c>
      <c r="D35" s="18">
        <v>1500</v>
      </c>
      <c r="E35" s="8"/>
      <c r="G35" s="5"/>
    </row>
    <row r="36" spans="1:7" ht="16.5" thickBot="1" x14ac:dyDescent="0.3">
      <c r="A36" s="61" t="s">
        <v>21</v>
      </c>
      <c r="B36" s="22" t="s">
        <v>224</v>
      </c>
      <c r="C36" s="23" t="s">
        <v>159</v>
      </c>
      <c r="D36" s="24">
        <v>2000</v>
      </c>
      <c r="E36" s="25"/>
    </row>
    <row r="37" spans="1:7" ht="16.5" thickBot="1" x14ac:dyDescent="0.3">
      <c r="A37" s="137" t="s">
        <v>101</v>
      </c>
      <c r="B37" s="138"/>
      <c r="C37" s="139"/>
      <c r="D37" s="33">
        <f>SUM(D31:D36)</f>
        <v>11500</v>
      </c>
      <c r="E37" s="34"/>
    </row>
    <row r="38" spans="1:7" ht="15.75" x14ac:dyDescent="0.25">
      <c r="A38" s="35"/>
      <c r="C38" s="40"/>
      <c r="D38" s="36"/>
    </row>
    <row r="39" spans="1:7" ht="25.5" customHeight="1" x14ac:dyDescent="0.25">
      <c r="A39" s="38"/>
      <c r="B39" s="141" t="s">
        <v>142</v>
      </c>
      <c r="C39" s="141"/>
      <c r="D39" s="39"/>
      <c r="E39" s="50" t="s">
        <v>143</v>
      </c>
    </row>
    <row r="40" spans="1:7" ht="51.75" customHeight="1" x14ac:dyDescent="0.25">
      <c r="C40" s="132" t="s">
        <v>85</v>
      </c>
      <c r="D40" s="132"/>
      <c r="E40" s="132"/>
    </row>
    <row r="41" spans="1:7" ht="31.5" customHeight="1" x14ac:dyDescent="0.25">
      <c r="C41" s="132"/>
      <c r="D41" s="132"/>
      <c r="E41" s="132"/>
    </row>
    <row r="42" spans="1:7" ht="31.5" customHeight="1" x14ac:dyDescent="0.25">
      <c r="C42" s="132"/>
      <c r="D42" s="132"/>
      <c r="E42" s="132"/>
    </row>
    <row r="43" spans="1:7" ht="31.5" customHeight="1" x14ac:dyDescent="0.5">
      <c r="B43" s="2"/>
      <c r="C43" s="132"/>
      <c r="D43" s="132"/>
      <c r="E43" s="132"/>
    </row>
    <row r="44" spans="1:7" ht="19.5" customHeight="1" x14ac:dyDescent="0.5">
      <c r="A44" s="2"/>
      <c r="B44" s="2"/>
      <c r="C44" s="132"/>
      <c r="D44" s="132"/>
      <c r="E44" s="132"/>
    </row>
    <row r="45" spans="1:7" ht="31.5" hidden="1" customHeight="1" x14ac:dyDescent="0.5">
      <c r="A45" s="2"/>
      <c r="B45" s="2"/>
      <c r="C45" s="26"/>
      <c r="D45" s="26"/>
      <c r="E45" s="26"/>
    </row>
    <row r="46" spans="1:7" ht="31.5" hidden="1" customHeight="1" x14ac:dyDescent="0.5">
      <c r="A46" s="85" t="s">
        <v>147</v>
      </c>
      <c r="B46" s="2"/>
      <c r="C46" s="2"/>
      <c r="D46" s="2"/>
      <c r="E46" s="86" t="s">
        <v>196</v>
      </c>
    </row>
    <row r="47" spans="1:7" ht="31.5" customHeight="1" x14ac:dyDescent="0.5">
      <c r="A47" s="2"/>
      <c r="B47" s="2"/>
      <c r="C47" s="30" t="s">
        <v>131</v>
      </c>
      <c r="D47" s="2"/>
      <c r="E47" s="32" t="s">
        <v>130</v>
      </c>
    </row>
    <row r="48" spans="1:7" ht="31.5" customHeight="1" x14ac:dyDescent="0.5">
      <c r="A48" s="2"/>
      <c r="B48" s="2"/>
      <c r="C48" s="31" t="str">
        <f>C28</f>
        <v>DEL 01/03/2022 AL 15/03/2022</v>
      </c>
      <c r="D48" s="28"/>
      <c r="E48" s="51" t="str">
        <f>E28</f>
        <v>15 De Marzo 2022</v>
      </c>
    </row>
    <row r="49" spans="1:5" ht="31.5" customHeight="1" thickBot="1" x14ac:dyDescent="0.55000000000000004">
      <c r="A49" s="2"/>
      <c r="B49" s="2"/>
      <c r="C49" s="43"/>
      <c r="D49" s="29"/>
      <c r="E49" s="44"/>
    </row>
    <row r="50" spans="1:5" ht="31.5" customHeight="1" thickBot="1" x14ac:dyDescent="0.3">
      <c r="A50" s="42" t="s">
        <v>0</v>
      </c>
      <c r="B50" s="27" t="s">
        <v>1</v>
      </c>
      <c r="C50" s="27" t="s">
        <v>2</v>
      </c>
      <c r="D50" s="27" t="s">
        <v>4</v>
      </c>
      <c r="E50" s="27" t="s">
        <v>3</v>
      </c>
    </row>
    <row r="51" spans="1:5" ht="31.5" customHeight="1" thickBot="1" x14ac:dyDescent="0.3">
      <c r="A51" s="13" t="s">
        <v>24</v>
      </c>
      <c r="B51" s="8" t="s">
        <v>19</v>
      </c>
      <c r="C51" s="8" t="s">
        <v>20</v>
      </c>
      <c r="D51" s="7">
        <v>1050</v>
      </c>
      <c r="E51" s="14"/>
    </row>
    <row r="52" spans="1:5" ht="31.5" customHeight="1" thickBot="1" x14ac:dyDescent="0.3">
      <c r="A52" s="137" t="s">
        <v>101</v>
      </c>
      <c r="B52" s="138"/>
      <c r="C52" s="139"/>
      <c r="D52" s="33">
        <f>SUM(D51)</f>
        <v>1050</v>
      </c>
      <c r="E52" s="34"/>
    </row>
    <row r="53" spans="1:5" ht="60" customHeight="1" x14ac:dyDescent="0.25">
      <c r="A53" s="35"/>
      <c r="B53" s="35"/>
      <c r="C53" s="35"/>
      <c r="D53" s="36"/>
      <c r="E53" s="37"/>
    </row>
    <row r="54" spans="1:5" ht="33" customHeight="1" x14ac:dyDescent="0.25">
      <c r="A54" s="38"/>
      <c r="B54" s="6"/>
      <c r="C54" s="47"/>
      <c r="D54" s="39"/>
      <c r="E54" s="6"/>
    </row>
    <row r="55" spans="1:5" ht="33" customHeight="1" x14ac:dyDescent="0.25">
      <c r="A55" s="38"/>
      <c r="B55" s="141" t="s">
        <v>142</v>
      </c>
      <c r="C55" s="141"/>
      <c r="D55" s="39"/>
      <c r="E55" s="54" t="s">
        <v>143</v>
      </c>
    </row>
    <row r="56" spans="1:5" ht="60" customHeight="1" x14ac:dyDescent="0.25">
      <c r="A56" s="38"/>
      <c r="B56" s="45"/>
      <c r="C56" s="45"/>
      <c r="D56" s="39"/>
      <c r="E56" s="45"/>
    </row>
    <row r="57" spans="1:5" ht="42.75" customHeight="1" x14ac:dyDescent="0.25">
      <c r="A57" s="38"/>
      <c r="B57" s="45"/>
      <c r="C57" s="45"/>
      <c r="D57" s="39"/>
      <c r="E57" s="45"/>
    </row>
    <row r="58" spans="1:5" ht="42.75" customHeight="1" x14ac:dyDescent="0.25">
      <c r="A58" s="38"/>
      <c r="B58" s="45"/>
      <c r="C58" s="45"/>
      <c r="D58" s="39"/>
      <c r="E58" s="45"/>
    </row>
    <row r="59" spans="1:5" ht="42.75" customHeight="1" x14ac:dyDescent="0.25">
      <c r="A59" s="38"/>
      <c r="B59" s="45"/>
      <c r="C59" s="45"/>
      <c r="D59" s="39"/>
      <c r="E59" s="45"/>
    </row>
    <row r="60" spans="1:5" ht="3.75" customHeight="1" x14ac:dyDescent="0.25">
      <c r="A60" s="38"/>
      <c r="B60" s="45"/>
      <c r="C60" s="45"/>
      <c r="D60" s="39"/>
      <c r="E60" s="45"/>
    </row>
    <row r="61" spans="1:5" ht="42.75" hidden="1" customHeight="1" x14ac:dyDescent="0.25">
      <c r="C61" s="132" t="s">
        <v>85</v>
      </c>
      <c r="D61" s="132"/>
      <c r="E61" s="132"/>
    </row>
    <row r="62" spans="1:5" ht="42.75" hidden="1" customHeight="1" x14ac:dyDescent="0.25">
      <c r="C62" s="132"/>
      <c r="D62" s="132"/>
      <c r="E62" s="132"/>
    </row>
    <row r="63" spans="1:5" ht="60" customHeight="1" x14ac:dyDescent="0.25">
      <c r="C63" s="132"/>
      <c r="D63" s="132"/>
      <c r="E63" s="132"/>
    </row>
    <row r="64" spans="1:5" ht="17.25" customHeight="1" x14ac:dyDescent="0.5">
      <c r="B64" s="2"/>
      <c r="C64" s="132"/>
      <c r="D64" s="132"/>
      <c r="E64" s="132"/>
    </row>
    <row r="65" spans="1:5" ht="8.25" customHeight="1" x14ac:dyDescent="0.5">
      <c r="A65" s="2"/>
      <c r="B65" s="2"/>
      <c r="C65" s="132"/>
      <c r="D65" s="132"/>
      <c r="E65" s="132"/>
    </row>
    <row r="66" spans="1:5" ht="60" hidden="1" customHeight="1" x14ac:dyDescent="0.5">
      <c r="A66" s="2"/>
      <c r="B66" s="2"/>
      <c r="C66" s="26"/>
      <c r="D66" s="26"/>
      <c r="E66" s="26"/>
    </row>
    <row r="67" spans="1:5" ht="60" hidden="1" customHeight="1" x14ac:dyDescent="0.5">
      <c r="A67" s="41" t="s">
        <v>135</v>
      </c>
      <c r="B67" s="2"/>
      <c r="C67" s="2"/>
      <c r="D67" s="2"/>
      <c r="E67" s="86" t="s">
        <v>195</v>
      </c>
    </row>
    <row r="68" spans="1:5" ht="23.25" customHeight="1" x14ac:dyDescent="0.5">
      <c r="A68" s="2"/>
      <c r="B68" s="2"/>
      <c r="C68" s="30" t="s">
        <v>131</v>
      </c>
      <c r="D68" s="2"/>
      <c r="E68" s="32" t="s">
        <v>130</v>
      </c>
    </row>
    <row r="69" spans="1:5" ht="24" customHeight="1" x14ac:dyDescent="0.5">
      <c r="A69" s="2"/>
      <c r="B69" s="2"/>
      <c r="C69" s="31" t="str">
        <f>C48</f>
        <v>DEL 01/03/2022 AL 15/03/2022</v>
      </c>
      <c r="D69" s="28"/>
      <c r="E69" s="51" t="str">
        <f>E48</f>
        <v>15 De Marzo 2022</v>
      </c>
    </row>
    <row r="70" spans="1:5" ht="25.5" customHeight="1" thickBot="1" x14ac:dyDescent="0.55000000000000004">
      <c r="A70" s="2"/>
      <c r="B70" s="2"/>
      <c r="C70" s="43"/>
      <c r="D70" s="29"/>
      <c r="E70" s="44"/>
    </row>
    <row r="71" spans="1:5" ht="28.5" customHeight="1" thickBot="1" x14ac:dyDescent="0.3">
      <c r="A71" s="42" t="s">
        <v>0</v>
      </c>
      <c r="B71" s="27" t="s">
        <v>1</v>
      </c>
      <c r="C71" s="27" t="s">
        <v>2</v>
      </c>
      <c r="D71" s="27" t="s">
        <v>4</v>
      </c>
      <c r="E71" s="27" t="s">
        <v>3</v>
      </c>
    </row>
    <row r="72" spans="1:5" ht="27.75" customHeight="1" thickBot="1" x14ac:dyDescent="0.3">
      <c r="A72" s="61" t="s">
        <v>27</v>
      </c>
      <c r="B72" s="1" t="s">
        <v>28</v>
      </c>
      <c r="C72" s="1" t="s">
        <v>29</v>
      </c>
      <c r="D72" s="7">
        <v>2000</v>
      </c>
      <c r="E72" s="14"/>
    </row>
    <row r="73" spans="1:5" ht="50.1" customHeight="1" thickBot="1" x14ac:dyDescent="0.3">
      <c r="A73" s="61" t="s">
        <v>30</v>
      </c>
      <c r="B73" s="1" t="s">
        <v>31</v>
      </c>
      <c r="C73" s="1" t="s">
        <v>32</v>
      </c>
      <c r="D73" s="7">
        <v>2500</v>
      </c>
      <c r="E73" s="14"/>
    </row>
    <row r="74" spans="1:5" ht="50.1" customHeight="1" thickBot="1" x14ac:dyDescent="0.3">
      <c r="A74" s="61" t="s">
        <v>33</v>
      </c>
      <c r="B74" s="1" t="s">
        <v>225</v>
      </c>
      <c r="C74" s="1" t="s">
        <v>86</v>
      </c>
      <c r="D74" s="7">
        <v>1050</v>
      </c>
      <c r="E74" s="14"/>
    </row>
    <row r="75" spans="1:5" ht="50.1" customHeight="1" thickBot="1" x14ac:dyDescent="0.3">
      <c r="A75" s="137" t="s">
        <v>101</v>
      </c>
      <c r="B75" s="138"/>
      <c r="C75" s="139"/>
      <c r="D75" s="33">
        <f>SUM(D72:D74)</f>
        <v>5550</v>
      </c>
      <c r="E75" s="34"/>
    </row>
    <row r="76" spans="1:5" ht="50.1" customHeight="1" x14ac:dyDescent="0.25">
      <c r="A76" s="35"/>
      <c r="C76" s="40"/>
      <c r="D76" s="36"/>
    </row>
    <row r="77" spans="1:5" ht="50.1" customHeight="1" x14ac:dyDescent="0.25">
      <c r="A77" s="38"/>
      <c r="B77" s="141" t="s">
        <v>142</v>
      </c>
      <c r="C77" s="141"/>
      <c r="D77" s="39"/>
      <c r="E77" s="54" t="s">
        <v>143</v>
      </c>
    </row>
    <row r="78" spans="1:5" ht="50.1" customHeight="1" x14ac:dyDescent="0.25">
      <c r="C78" s="132" t="s">
        <v>85</v>
      </c>
      <c r="D78" s="132"/>
      <c r="E78" s="132"/>
    </row>
    <row r="79" spans="1:5" ht="64.5" customHeight="1" x14ac:dyDescent="0.25">
      <c r="C79" s="132"/>
      <c r="D79" s="132"/>
      <c r="E79" s="132"/>
    </row>
    <row r="80" spans="1:5" ht="36.75" customHeight="1" x14ac:dyDescent="0.25">
      <c r="C80" s="132"/>
      <c r="D80" s="132"/>
      <c r="E80" s="132"/>
    </row>
    <row r="81" spans="1:5" ht="27.75" customHeight="1" x14ac:dyDescent="0.5">
      <c r="B81" s="2"/>
      <c r="C81" s="132"/>
      <c r="D81" s="132"/>
      <c r="E81" s="132"/>
    </row>
    <row r="82" spans="1:5" ht="60" hidden="1" customHeight="1" x14ac:dyDescent="0.5">
      <c r="A82" s="2"/>
      <c r="B82" s="2"/>
      <c r="C82" s="132"/>
      <c r="D82" s="132"/>
      <c r="E82" s="132"/>
    </row>
    <row r="83" spans="1:5" ht="60" hidden="1" customHeight="1" x14ac:dyDescent="0.5">
      <c r="A83" s="2"/>
      <c r="B83" s="2"/>
      <c r="C83" s="26"/>
      <c r="D83" s="26"/>
      <c r="E83" s="26"/>
    </row>
    <row r="84" spans="1:5" ht="35.25" customHeight="1" x14ac:dyDescent="0.5">
      <c r="A84" s="41" t="s">
        <v>144</v>
      </c>
      <c r="B84" s="2"/>
      <c r="C84" s="2"/>
      <c r="D84" s="2"/>
      <c r="E84" s="86" t="s">
        <v>195</v>
      </c>
    </row>
    <row r="85" spans="1:5" ht="31.5" customHeight="1" x14ac:dyDescent="0.5">
      <c r="A85" s="2"/>
      <c r="B85" s="2"/>
      <c r="C85" s="30" t="s">
        <v>131</v>
      </c>
      <c r="D85" s="2"/>
      <c r="E85" s="32" t="s">
        <v>130</v>
      </c>
    </row>
    <row r="86" spans="1:5" ht="27" customHeight="1" x14ac:dyDescent="0.5">
      <c r="A86" s="2"/>
      <c r="B86" s="2"/>
      <c r="C86" s="31" t="str">
        <f>C69</f>
        <v>DEL 01/03/2022 AL 15/03/2022</v>
      </c>
      <c r="D86" s="28"/>
      <c r="E86" s="51" t="str">
        <f>E69</f>
        <v>15 De Marzo 2022</v>
      </c>
    </row>
    <row r="87" spans="1:5" ht="30" customHeight="1" thickBot="1" x14ac:dyDescent="0.55000000000000004">
      <c r="A87" s="2"/>
      <c r="B87" s="2"/>
      <c r="C87" s="43"/>
      <c r="D87" s="29"/>
      <c r="E87" s="44"/>
    </row>
    <row r="88" spans="1:5" ht="34.5" customHeight="1" thickBot="1" x14ac:dyDescent="0.3">
      <c r="A88" s="42" t="s">
        <v>0</v>
      </c>
      <c r="B88" s="27" t="s">
        <v>1</v>
      </c>
      <c r="C88" s="27" t="s">
        <v>2</v>
      </c>
      <c r="D88" s="27" t="s">
        <v>4</v>
      </c>
      <c r="E88" s="27" t="s">
        <v>3</v>
      </c>
    </row>
    <row r="89" spans="1:5" ht="30" customHeight="1" thickBot="1" x14ac:dyDescent="0.3">
      <c r="A89" s="13" t="s">
        <v>172</v>
      </c>
      <c r="B89" s="1" t="s">
        <v>34</v>
      </c>
      <c r="C89" s="1" t="s">
        <v>104</v>
      </c>
      <c r="D89" s="7">
        <v>4000</v>
      </c>
      <c r="E89" s="14"/>
    </row>
    <row r="90" spans="1:5" ht="26.25" customHeight="1" thickBot="1" x14ac:dyDescent="0.3">
      <c r="A90" s="137" t="s">
        <v>101</v>
      </c>
      <c r="B90" s="138"/>
      <c r="C90" s="139"/>
      <c r="D90" s="33">
        <f>SUM(D89)</f>
        <v>4000</v>
      </c>
      <c r="E90" s="34"/>
    </row>
    <row r="91" spans="1:5" ht="42.75" customHeight="1" x14ac:dyDescent="0.25">
      <c r="A91" s="35"/>
      <c r="C91" s="40"/>
      <c r="D91" s="36"/>
    </row>
    <row r="92" spans="1:5" ht="60" customHeight="1" x14ac:dyDescent="0.25">
      <c r="A92" s="38"/>
      <c r="B92" s="141" t="s">
        <v>142</v>
      </c>
      <c r="C92" s="141"/>
      <c r="D92" s="39"/>
      <c r="E92" s="54" t="s">
        <v>143</v>
      </c>
    </row>
    <row r="93" spans="1:5" ht="60" customHeight="1" x14ac:dyDescent="0.4">
      <c r="D93" s="81"/>
      <c r="E93" s="81"/>
    </row>
    <row r="94" spans="1:5" ht="60" customHeight="1" x14ac:dyDescent="0.4">
      <c r="D94" s="81"/>
      <c r="E94" s="81"/>
    </row>
    <row r="95" spans="1:5" ht="60" customHeight="1" x14ac:dyDescent="0.25">
      <c r="C95" s="148" t="s">
        <v>85</v>
      </c>
      <c r="D95" s="148"/>
      <c r="E95" s="148"/>
    </row>
    <row r="96" spans="1:5" ht="13.5" customHeight="1" x14ac:dyDescent="0.5">
      <c r="B96" s="2"/>
      <c r="C96" s="148"/>
      <c r="D96" s="148"/>
      <c r="E96" s="148"/>
    </row>
    <row r="97" spans="1:5" ht="60" hidden="1" customHeight="1" x14ac:dyDescent="0.5">
      <c r="A97" s="2"/>
      <c r="B97" s="2"/>
      <c r="C97" s="148"/>
      <c r="D97" s="148"/>
      <c r="E97" s="148"/>
    </row>
    <row r="98" spans="1:5" ht="22.5" customHeight="1" x14ac:dyDescent="0.5">
      <c r="A98" s="2"/>
      <c r="B98" s="2"/>
      <c r="C98" s="148"/>
      <c r="D98" s="148"/>
      <c r="E98" s="148"/>
    </row>
    <row r="99" spans="1:5" ht="73.5" customHeight="1" x14ac:dyDescent="0.5">
      <c r="A99" s="41" t="s">
        <v>136</v>
      </c>
      <c r="B99" s="2"/>
      <c r="C99" s="2"/>
      <c r="D99" s="2"/>
      <c r="E99" s="86" t="s">
        <v>195</v>
      </c>
    </row>
    <row r="100" spans="1:5" ht="23.25" customHeight="1" x14ac:dyDescent="0.5">
      <c r="A100" s="2"/>
      <c r="B100" s="2"/>
      <c r="C100" s="30" t="s">
        <v>131</v>
      </c>
      <c r="D100" s="2"/>
      <c r="E100" s="32" t="s">
        <v>130</v>
      </c>
    </row>
    <row r="101" spans="1:5" ht="27.75" customHeight="1" x14ac:dyDescent="0.5">
      <c r="A101" s="2"/>
      <c r="B101" s="2"/>
      <c r="C101" s="31" t="str">
        <f>C86</f>
        <v>DEL 01/03/2022 AL 15/03/2022</v>
      </c>
      <c r="D101" s="28"/>
      <c r="E101" s="51" t="str">
        <f>E86</f>
        <v>15 De Marzo 2022</v>
      </c>
    </row>
    <row r="102" spans="1:5" ht="38.25" customHeight="1" thickBot="1" x14ac:dyDescent="0.55000000000000004">
      <c r="A102" s="2"/>
      <c r="B102" s="2"/>
      <c r="C102" s="43"/>
      <c r="D102" s="29"/>
      <c r="E102" s="44"/>
    </row>
    <row r="103" spans="1:5" ht="22.5" customHeight="1" thickBot="1" x14ac:dyDescent="0.3">
      <c r="A103" s="42" t="s">
        <v>0</v>
      </c>
      <c r="B103" s="27" t="s">
        <v>1</v>
      </c>
      <c r="C103" s="27" t="s">
        <v>2</v>
      </c>
      <c r="D103" s="27" t="s">
        <v>4</v>
      </c>
      <c r="E103" s="27" t="s">
        <v>3</v>
      </c>
    </row>
    <row r="104" spans="1:5" ht="26.25" customHeight="1" thickBot="1" x14ac:dyDescent="0.3">
      <c r="A104" s="13" t="s">
        <v>173</v>
      </c>
      <c r="B104" s="1" t="s">
        <v>44</v>
      </c>
      <c r="C104" s="1" t="s">
        <v>35</v>
      </c>
      <c r="D104" s="9">
        <v>2000</v>
      </c>
      <c r="E104" s="14"/>
    </row>
    <row r="105" spans="1:5" ht="28.5" customHeight="1" thickBot="1" x14ac:dyDescent="0.3">
      <c r="A105" s="61" t="s">
        <v>174</v>
      </c>
      <c r="B105" s="1" t="s">
        <v>226</v>
      </c>
      <c r="C105" s="1" t="s">
        <v>36</v>
      </c>
      <c r="D105" s="9">
        <v>1500</v>
      </c>
      <c r="E105" s="14"/>
    </row>
    <row r="106" spans="1:5" ht="42.75" customHeight="1" thickBot="1" x14ac:dyDescent="0.3">
      <c r="A106" s="61" t="s">
        <v>175</v>
      </c>
      <c r="B106" s="1" t="s">
        <v>227</v>
      </c>
      <c r="C106" s="1" t="s">
        <v>105</v>
      </c>
      <c r="D106" s="9">
        <f>1750</f>
        <v>1750</v>
      </c>
      <c r="E106" s="14"/>
    </row>
    <row r="107" spans="1:5" ht="50.1" customHeight="1" thickBot="1" x14ac:dyDescent="0.3">
      <c r="A107" s="61" t="s">
        <v>176</v>
      </c>
      <c r="B107" s="1" t="s">
        <v>228</v>
      </c>
      <c r="C107" s="1" t="s">
        <v>37</v>
      </c>
      <c r="D107" s="9">
        <v>1500</v>
      </c>
      <c r="E107" s="14"/>
    </row>
    <row r="108" spans="1:5" ht="50.1" customHeight="1" thickBot="1" x14ac:dyDescent="0.3">
      <c r="A108" s="61" t="s">
        <v>177</v>
      </c>
      <c r="B108" s="1" t="s">
        <v>229</v>
      </c>
      <c r="C108" s="1" t="s">
        <v>106</v>
      </c>
      <c r="D108" s="9">
        <v>2000</v>
      </c>
      <c r="E108" s="14"/>
    </row>
    <row r="109" spans="1:5" ht="50.1" customHeight="1" thickBot="1" x14ac:dyDescent="0.3">
      <c r="A109" s="61" t="s">
        <v>178</v>
      </c>
      <c r="B109" s="1" t="s">
        <v>230</v>
      </c>
      <c r="C109" s="1" t="s">
        <v>107</v>
      </c>
      <c r="D109" s="9">
        <v>3000</v>
      </c>
      <c r="E109" s="14"/>
    </row>
    <row r="110" spans="1:5" ht="50.1" customHeight="1" thickBot="1" x14ac:dyDescent="0.3">
      <c r="A110" s="61" t="s">
        <v>179</v>
      </c>
      <c r="B110" s="1" t="s">
        <v>231</v>
      </c>
      <c r="C110" s="1" t="s">
        <v>108</v>
      </c>
      <c r="D110" s="9">
        <v>1500</v>
      </c>
      <c r="E110" s="14"/>
    </row>
    <row r="111" spans="1:5" ht="50.1" customHeight="1" thickBot="1" x14ac:dyDescent="0.3">
      <c r="A111" s="61" t="s">
        <v>180</v>
      </c>
      <c r="B111" s="15" t="s">
        <v>38</v>
      </c>
      <c r="C111" s="1" t="s">
        <v>39</v>
      </c>
      <c r="D111" s="9">
        <v>2000</v>
      </c>
      <c r="E111" s="14"/>
    </row>
    <row r="112" spans="1:5" ht="50.1" customHeight="1" thickBot="1" x14ac:dyDescent="0.3">
      <c r="A112" s="61" t="s">
        <v>181</v>
      </c>
      <c r="B112" s="15" t="s">
        <v>232</v>
      </c>
      <c r="C112" s="1" t="s">
        <v>40</v>
      </c>
      <c r="D112" s="9">
        <v>2500</v>
      </c>
      <c r="E112" s="14"/>
    </row>
    <row r="113" spans="1:7" ht="50.1" customHeight="1" thickBot="1" x14ac:dyDescent="0.3">
      <c r="A113" s="61" t="s">
        <v>182</v>
      </c>
      <c r="B113" s="15" t="s">
        <v>233</v>
      </c>
      <c r="C113" s="1" t="s">
        <v>109</v>
      </c>
      <c r="D113" s="9">
        <v>1500</v>
      </c>
      <c r="E113" s="14"/>
    </row>
    <row r="114" spans="1:7" ht="50.1" customHeight="1" thickBot="1" x14ac:dyDescent="0.3">
      <c r="A114" s="61" t="s">
        <v>183</v>
      </c>
      <c r="B114" s="1" t="s">
        <v>192</v>
      </c>
      <c r="C114" s="16" t="s">
        <v>41</v>
      </c>
      <c r="D114" s="17">
        <v>2000</v>
      </c>
      <c r="E114" s="14"/>
    </row>
    <row r="115" spans="1:7" ht="50.1" customHeight="1" thickBot="1" x14ac:dyDescent="0.3">
      <c r="A115" s="61" t="s">
        <v>184</v>
      </c>
      <c r="B115" s="1" t="s">
        <v>42</v>
      </c>
      <c r="C115" s="1" t="s">
        <v>43</v>
      </c>
      <c r="D115" s="9">
        <v>2000</v>
      </c>
      <c r="E115" s="14"/>
    </row>
    <row r="116" spans="1:7" ht="50.1" customHeight="1" thickBot="1" x14ac:dyDescent="0.3">
      <c r="A116" s="61" t="s">
        <v>185</v>
      </c>
      <c r="B116" s="1" t="s">
        <v>234</v>
      </c>
      <c r="C116" s="1" t="s">
        <v>110</v>
      </c>
      <c r="D116" s="9">
        <v>2500</v>
      </c>
      <c r="E116" s="14"/>
    </row>
    <row r="117" spans="1:7" ht="50.1" customHeight="1" thickBot="1" x14ac:dyDescent="0.3">
      <c r="A117" s="61" t="s">
        <v>186</v>
      </c>
      <c r="B117" s="1" t="s">
        <v>235</v>
      </c>
      <c r="C117" s="1" t="s">
        <v>83</v>
      </c>
      <c r="D117" s="18">
        <v>2000</v>
      </c>
      <c r="E117" s="8"/>
      <c r="G117" s="5"/>
    </row>
    <row r="118" spans="1:7" ht="50.1" customHeight="1" thickBot="1" x14ac:dyDescent="0.3">
      <c r="A118" s="61" t="s">
        <v>160</v>
      </c>
      <c r="B118" s="1" t="s">
        <v>236</v>
      </c>
      <c r="C118" s="1" t="s">
        <v>87</v>
      </c>
      <c r="D118" s="9">
        <v>2500</v>
      </c>
      <c r="E118" s="14"/>
    </row>
    <row r="119" spans="1:7" ht="50.1" customHeight="1" thickBot="1" x14ac:dyDescent="0.3">
      <c r="A119" s="1" t="s">
        <v>209</v>
      </c>
      <c r="B119" s="1" t="s">
        <v>211</v>
      </c>
      <c r="C119" s="1" t="s">
        <v>212</v>
      </c>
      <c r="D119" s="9">
        <v>1500</v>
      </c>
      <c r="E119" s="14"/>
    </row>
    <row r="120" spans="1:7" ht="50.1" customHeight="1" thickBot="1" x14ac:dyDescent="0.3">
      <c r="A120" s="1">
        <v>88</v>
      </c>
      <c r="B120" s="1" t="s">
        <v>237</v>
      </c>
      <c r="C120" s="1" t="s">
        <v>220</v>
      </c>
      <c r="D120" s="9">
        <v>1500</v>
      </c>
      <c r="E120" s="14"/>
    </row>
    <row r="121" spans="1:7" ht="50.1" customHeight="1" thickBot="1" x14ac:dyDescent="0.3">
      <c r="A121" s="137" t="s">
        <v>101</v>
      </c>
      <c r="B121" s="138"/>
      <c r="C121" s="139"/>
      <c r="D121" s="56">
        <f>SUM(D104:D120)</f>
        <v>33250</v>
      </c>
      <c r="E121" s="55"/>
    </row>
    <row r="122" spans="1:7" ht="50.1" customHeight="1" x14ac:dyDescent="0.25"/>
    <row r="123" spans="1:7" ht="50.1" customHeight="1" x14ac:dyDescent="0.25">
      <c r="B123" s="141" t="s">
        <v>142</v>
      </c>
      <c r="C123" s="141"/>
      <c r="D123" s="39"/>
      <c r="E123" s="54" t="s">
        <v>143</v>
      </c>
    </row>
    <row r="124" spans="1:7" ht="50.1" customHeight="1" x14ac:dyDescent="0.25">
      <c r="D124" s="104"/>
      <c r="E124" s="104"/>
    </row>
    <row r="125" spans="1:7" ht="60" customHeight="1" x14ac:dyDescent="0.25">
      <c r="C125" s="148" t="s">
        <v>85</v>
      </c>
      <c r="D125" s="148"/>
      <c r="E125" s="148"/>
    </row>
    <row r="126" spans="1:7" x14ac:dyDescent="0.25">
      <c r="C126" s="148"/>
      <c r="D126" s="148"/>
      <c r="E126" s="148"/>
    </row>
    <row r="127" spans="1:7" ht="9" customHeight="1" x14ac:dyDescent="0.5">
      <c r="B127" s="2"/>
      <c r="C127" s="148"/>
      <c r="D127" s="148"/>
      <c r="E127" s="148"/>
    </row>
    <row r="128" spans="1:7" ht="60" hidden="1" customHeight="1" x14ac:dyDescent="0.5">
      <c r="A128" s="2"/>
      <c r="B128" s="2"/>
      <c r="C128" s="148"/>
      <c r="D128" s="148"/>
      <c r="E128" s="148"/>
    </row>
    <row r="129" spans="1:8" ht="60" hidden="1" customHeight="1" x14ac:dyDescent="0.5">
      <c r="A129" s="2"/>
      <c r="B129" s="2"/>
      <c r="C129" s="148"/>
      <c r="D129" s="148"/>
      <c r="E129" s="148"/>
    </row>
    <row r="130" spans="1:8" ht="60" customHeight="1" x14ac:dyDescent="0.5">
      <c r="A130" s="41" t="s">
        <v>145</v>
      </c>
      <c r="B130" s="2"/>
      <c r="C130" s="2"/>
      <c r="D130" s="2"/>
      <c r="E130" s="86" t="s">
        <v>195</v>
      </c>
    </row>
    <row r="131" spans="1:8" ht="31.5" customHeight="1" x14ac:dyDescent="0.5">
      <c r="A131" s="2"/>
      <c r="B131" s="2"/>
      <c r="C131" s="30" t="s">
        <v>131</v>
      </c>
      <c r="D131" s="2"/>
      <c r="E131" s="32" t="s">
        <v>130</v>
      </c>
    </row>
    <row r="132" spans="1:8" ht="23.25" customHeight="1" thickBot="1" x14ac:dyDescent="0.55000000000000004">
      <c r="A132" s="2"/>
      <c r="B132" s="2"/>
      <c r="C132" s="31" t="str">
        <f>C101</f>
        <v>DEL 01/03/2022 AL 15/03/2022</v>
      </c>
      <c r="D132" s="28"/>
      <c r="E132" s="51" t="str">
        <f>E101</f>
        <v>15 De Marzo 2022</v>
      </c>
    </row>
    <row r="133" spans="1:8" ht="36.75" thickBot="1" x14ac:dyDescent="0.3">
      <c r="A133" s="42" t="s">
        <v>0</v>
      </c>
      <c r="B133" s="27" t="s">
        <v>1</v>
      </c>
      <c r="C133" s="27" t="s">
        <v>2</v>
      </c>
      <c r="D133" s="27" t="s">
        <v>4</v>
      </c>
      <c r="E133" s="27" t="s">
        <v>3</v>
      </c>
    </row>
    <row r="134" spans="1:8" ht="32.25" customHeight="1" thickBot="1" x14ac:dyDescent="0.3">
      <c r="A134" s="13" t="s">
        <v>161</v>
      </c>
      <c r="B134" s="105" t="s">
        <v>238</v>
      </c>
      <c r="C134" s="1" t="s">
        <v>111</v>
      </c>
      <c r="D134" s="7">
        <v>2500</v>
      </c>
      <c r="E134" s="14"/>
    </row>
    <row r="135" spans="1:8" ht="28.5" customHeight="1" thickBot="1" x14ac:dyDescent="0.3">
      <c r="A135" s="119" t="s">
        <v>162</v>
      </c>
      <c r="B135" s="105" t="s">
        <v>50</v>
      </c>
      <c r="C135" s="1" t="s">
        <v>111</v>
      </c>
      <c r="D135" s="7">
        <v>2500</v>
      </c>
      <c r="E135" s="14"/>
    </row>
    <row r="136" spans="1:8" ht="29.25" thickBot="1" x14ac:dyDescent="0.3">
      <c r="A136" s="119" t="s">
        <v>45</v>
      </c>
      <c r="B136" s="105" t="s">
        <v>239</v>
      </c>
      <c r="C136" s="1" t="s">
        <v>111</v>
      </c>
      <c r="D136" s="7">
        <v>2500</v>
      </c>
      <c r="E136" s="14"/>
    </row>
    <row r="137" spans="1:8" ht="29.25" thickBot="1" x14ac:dyDescent="0.3">
      <c r="A137" s="119" t="s">
        <v>187</v>
      </c>
      <c r="B137" s="105" t="s">
        <v>240</v>
      </c>
      <c r="C137" s="1" t="s">
        <v>111</v>
      </c>
      <c r="D137" s="7">
        <v>2500</v>
      </c>
      <c r="E137" s="14"/>
    </row>
    <row r="138" spans="1:8" ht="16.5" thickBot="1" x14ac:dyDescent="0.3">
      <c r="A138" s="119" t="s">
        <v>46</v>
      </c>
      <c r="B138" s="105" t="s">
        <v>241</v>
      </c>
      <c r="C138" s="1" t="s">
        <v>111</v>
      </c>
      <c r="D138" s="7">
        <v>2500</v>
      </c>
      <c r="E138" s="14"/>
      <c r="H138" s="5"/>
    </row>
    <row r="139" spans="1:8" ht="51.95" customHeight="1" thickBot="1" x14ac:dyDescent="0.3">
      <c r="A139" s="119" t="s">
        <v>47</v>
      </c>
      <c r="B139" s="105" t="s">
        <v>242</v>
      </c>
      <c r="C139" s="1" t="s">
        <v>111</v>
      </c>
      <c r="D139" s="7">
        <v>2500</v>
      </c>
      <c r="E139" s="14"/>
    </row>
    <row r="140" spans="1:8" ht="16.5" thickBot="1" x14ac:dyDescent="0.3">
      <c r="A140" s="137" t="s">
        <v>101</v>
      </c>
      <c r="B140" s="138"/>
      <c r="C140" s="139"/>
      <c r="D140" s="33">
        <f>SUM(D134:D139)</f>
        <v>15000</v>
      </c>
      <c r="E140" s="34"/>
    </row>
    <row r="141" spans="1:8" ht="26.25" customHeight="1" x14ac:dyDescent="0.25">
      <c r="A141" s="35"/>
      <c r="C141" s="40"/>
      <c r="D141" s="36"/>
    </row>
    <row r="142" spans="1:8" ht="51.95" customHeight="1" x14ac:dyDescent="0.25">
      <c r="A142" s="38"/>
      <c r="B142" s="141" t="s">
        <v>142</v>
      </c>
      <c r="C142" s="141"/>
      <c r="D142" s="39"/>
      <c r="E142" s="54" t="s">
        <v>143</v>
      </c>
    </row>
    <row r="143" spans="1:8" ht="51.95" customHeight="1" x14ac:dyDescent="0.25">
      <c r="A143" s="38"/>
      <c r="B143" s="45"/>
      <c r="C143" s="45"/>
      <c r="D143" s="39"/>
      <c r="E143" s="46"/>
    </row>
    <row r="144" spans="1:8" ht="60" customHeight="1" x14ac:dyDescent="0.25">
      <c r="A144" s="38"/>
      <c r="B144" s="45"/>
      <c r="C144" s="45"/>
      <c r="D144" s="39"/>
      <c r="E144" s="46"/>
    </row>
    <row r="145" spans="1:7" ht="60" customHeight="1" x14ac:dyDescent="0.25">
      <c r="A145" s="38"/>
      <c r="B145" s="45"/>
      <c r="C145" s="45"/>
      <c r="D145" s="39"/>
      <c r="E145" s="46"/>
      <c r="G145" s="5"/>
    </row>
    <row r="146" spans="1:7" ht="60" customHeight="1" x14ac:dyDescent="0.25">
      <c r="A146" s="38"/>
      <c r="B146" s="45"/>
      <c r="C146" s="45"/>
      <c r="D146" s="39"/>
      <c r="E146" s="46"/>
      <c r="G146" s="5"/>
    </row>
    <row r="147" spans="1:7" ht="60" customHeight="1" x14ac:dyDescent="0.25">
      <c r="A147" s="38"/>
      <c r="B147" s="45"/>
      <c r="C147" s="45"/>
      <c r="D147" s="39"/>
      <c r="E147" s="46"/>
      <c r="G147" s="5"/>
    </row>
    <row r="148" spans="1:7" ht="60" customHeight="1" x14ac:dyDescent="0.25">
      <c r="A148" s="38"/>
      <c r="B148" s="45"/>
      <c r="C148" s="45"/>
      <c r="D148" s="39"/>
      <c r="E148" s="46"/>
      <c r="G148" s="5"/>
    </row>
    <row r="149" spans="1:7" ht="60" customHeight="1" x14ac:dyDescent="0.25">
      <c r="G149" s="5"/>
    </row>
    <row r="150" spans="1:7" ht="60" customHeight="1" x14ac:dyDescent="0.25">
      <c r="C150" s="132" t="s">
        <v>85</v>
      </c>
      <c r="D150" s="132"/>
      <c r="E150" s="132"/>
      <c r="G150" s="5"/>
    </row>
    <row r="151" spans="1:7" ht="60" customHeight="1" x14ac:dyDescent="0.25">
      <c r="C151" s="132"/>
      <c r="D151" s="132"/>
      <c r="E151" s="132"/>
      <c r="G151" s="5"/>
    </row>
    <row r="152" spans="1:7" ht="22.5" customHeight="1" x14ac:dyDescent="0.25">
      <c r="C152" s="132"/>
      <c r="D152" s="132"/>
      <c r="E152" s="132"/>
    </row>
    <row r="153" spans="1:7" ht="30" customHeight="1" x14ac:dyDescent="0.5">
      <c r="B153" s="2"/>
      <c r="C153" s="132"/>
      <c r="D153" s="132"/>
      <c r="E153" s="132"/>
    </row>
    <row r="154" spans="1:7" ht="19.5" customHeight="1" x14ac:dyDescent="0.5">
      <c r="A154" s="2"/>
      <c r="B154" s="2"/>
      <c r="C154" s="132"/>
      <c r="D154" s="132"/>
      <c r="E154" s="132"/>
    </row>
    <row r="155" spans="1:7" ht="12.75" customHeight="1" x14ac:dyDescent="0.5">
      <c r="A155" s="2" t="s">
        <v>197</v>
      </c>
      <c r="B155" s="2"/>
      <c r="C155" s="26"/>
      <c r="D155" s="26"/>
      <c r="E155" s="87" t="s">
        <v>195</v>
      </c>
    </row>
    <row r="156" spans="1:7" ht="27.75" customHeight="1" x14ac:dyDescent="0.5">
      <c r="A156" s="41" t="s">
        <v>138</v>
      </c>
      <c r="B156" s="2"/>
      <c r="C156" s="2"/>
      <c r="D156" s="2"/>
      <c r="E156" s="2"/>
    </row>
    <row r="157" spans="1:7" ht="7.5" hidden="1" customHeight="1" x14ac:dyDescent="0.5">
      <c r="A157" s="2"/>
      <c r="B157" s="2"/>
      <c r="C157" s="30" t="s">
        <v>131</v>
      </c>
      <c r="D157" s="2"/>
      <c r="E157" s="32" t="s">
        <v>130</v>
      </c>
    </row>
    <row r="158" spans="1:7" ht="21.75" customHeight="1" x14ac:dyDescent="0.5">
      <c r="A158" s="2"/>
      <c r="B158" s="2"/>
      <c r="C158" s="31" t="str">
        <f>C132</f>
        <v>DEL 01/03/2022 AL 15/03/2022</v>
      </c>
      <c r="D158" s="28"/>
      <c r="E158" s="51" t="str">
        <f>E132</f>
        <v>15 De Marzo 2022</v>
      </c>
    </row>
    <row r="159" spans="1:7" ht="31.5" customHeight="1" thickBot="1" x14ac:dyDescent="0.55000000000000004">
      <c r="A159" s="2"/>
      <c r="B159" s="2"/>
      <c r="C159" s="43"/>
      <c r="D159" s="29"/>
      <c r="E159" s="44"/>
    </row>
    <row r="160" spans="1:7" ht="30" customHeight="1" thickBot="1" x14ac:dyDescent="0.3">
      <c r="A160" s="42" t="s">
        <v>0</v>
      </c>
      <c r="B160" s="27" t="s">
        <v>1</v>
      </c>
      <c r="C160" s="27" t="s">
        <v>2</v>
      </c>
      <c r="D160" s="27" t="s">
        <v>4</v>
      </c>
      <c r="E160" s="27" t="s">
        <v>3</v>
      </c>
    </row>
    <row r="161" spans="1:12" ht="30" customHeight="1" thickBot="1" x14ac:dyDescent="0.3">
      <c r="A161" s="13" t="s">
        <v>48</v>
      </c>
      <c r="B161" s="1" t="s">
        <v>243</v>
      </c>
      <c r="C161" s="1" t="s">
        <v>137</v>
      </c>
      <c r="D161" s="9">
        <v>2500</v>
      </c>
      <c r="E161" s="14"/>
    </row>
    <row r="162" spans="1:12" ht="30" customHeight="1" thickBot="1" x14ac:dyDescent="0.3">
      <c r="A162" s="119" t="s">
        <v>49</v>
      </c>
      <c r="B162" s="1" t="s">
        <v>244</v>
      </c>
      <c r="C162" s="1" t="s">
        <v>53</v>
      </c>
      <c r="D162" s="9">
        <v>1000</v>
      </c>
      <c r="E162" s="14"/>
    </row>
    <row r="163" spans="1:12" ht="33" customHeight="1" thickBot="1" x14ac:dyDescent="0.3">
      <c r="A163" s="119" t="s">
        <v>204</v>
      </c>
      <c r="B163" s="1" t="s">
        <v>245</v>
      </c>
      <c r="C163" s="1" t="s">
        <v>113</v>
      </c>
      <c r="D163" s="9">
        <v>2000</v>
      </c>
      <c r="E163" s="14"/>
    </row>
    <row r="164" spans="1:12" ht="50.1" customHeight="1" thickBot="1" x14ac:dyDescent="0.3">
      <c r="A164" s="119" t="s">
        <v>51</v>
      </c>
      <c r="B164" s="15" t="s">
        <v>246</v>
      </c>
      <c r="C164" s="1" t="s">
        <v>122</v>
      </c>
      <c r="D164" s="9">
        <v>5000</v>
      </c>
      <c r="E164" s="14"/>
    </row>
    <row r="165" spans="1:12" ht="50.1" customHeight="1" thickBot="1" x14ac:dyDescent="0.3">
      <c r="A165" s="119" t="s">
        <v>52</v>
      </c>
      <c r="B165" s="15" t="s">
        <v>247</v>
      </c>
      <c r="C165" s="15" t="s">
        <v>149</v>
      </c>
      <c r="D165" s="9">
        <v>2500</v>
      </c>
      <c r="E165" s="14"/>
    </row>
    <row r="166" spans="1:12" ht="50.1" customHeight="1" thickBot="1" x14ac:dyDescent="0.3">
      <c r="A166" s="119" t="s">
        <v>163</v>
      </c>
      <c r="B166" s="1" t="s">
        <v>248</v>
      </c>
      <c r="C166" s="8" t="s">
        <v>61</v>
      </c>
      <c r="D166" s="9">
        <v>2000</v>
      </c>
      <c r="E166" s="14"/>
    </row>
    <row r="167" spans="1:12" ht="50.1" customHeight="1" thickBot="1" x14ac:dyDescent="0.3">
      <c r="A167" s="119" t="s">
        <v>164</v>
      </c>
      <c r="B167" s="1" t="s">
        <v>249</v>
      </c>
      <c r="C167" s="8" t="s">
        <v>63</v>
      </c>
      <c r="D167" s="9">
        <v>2000</v>
      </c>
      <c r="E167" s="14"/>
    </row>
    <row r="168" spans="1:12" ht="50.1" customHeight="1" thickBot="1" x14ac:dyDescent="0.3">
      <c r="A168" s="119" t="s">
        <v>54</v>
      </c>
      <c r="B168" s="1" t="s">
        <v>250</v>
      </c>
      <c r="C168" s="8" t="s">
        <v>169</v>
      </c>
      <c r="D168" s="9">
        <v>2500</v>
      </c>
      <c r="E168" s="14"/>
    </row>
    <row r="169" spans="1:12" ht="50.1" customHeight="1" thickBot="1" x14ac:dyDescent="0.3">
      <c r="A169" s="119" t="s">
        <v>55</v>
      </c>
      <c r="B169" s="1" t="s">
        <v>251</v>
      </c>
      <c r="C169" s="8" t="s">
        <v>165</v>
      </c>
      <c r="D169" s="9">
        <v>1000</v>
      </c>
      <c r="E169" s="14"/>
    </row>
    <row r="170" spans="1:12" ht="53.25" customHeight="1" thickBot="1" x14ac:dyDescent="0.3">
      <c r="A170" s="119" t="s">
        <v>56</v>
      </c>
      <c r="B170" s="8" t="s">
        <v>252</v>
      </c>
      <c r="C170" s="8" t="s">
        <v>124</v>
      </c>
      <c r="D170" s="18">
        <v>3000</v>
      </c>
      <c r="E170" s="8"/>
    </row>
    <row r="171" spans="1:12" ht="50.1" customHeight="1" thickBot="1" x14ac:dyDescent="0.3">
      <c r="A171" s="119" t="s">
        <v>57</v>
      </c>
      <c r="B171" s="8" t="s">
        <v>118</v>
      </c>
      <c r="C171" s="8" t="s">
        <v>119</v>
      </c>
      <c r="D171" s="18">
        <v>2500</v>
      </c>
      <c r="E171" s="8"/>
      <c r="H171" s="129"/>
      <c r="I171" s="1"/>
      <c r="J171" s="1"/>
      <c r="K171" s="20"/>
      <c r="L171" s="19"/>
    </row>
    <row r="172" spans="1:12" ht="50.1" customHeight="1" thickBot="1" x14ac:dyDescent="0.3">
      <c r="A172" s="119" t="s">
        <v>58</v>
      </c>
      <c r="B172" s="25" t="s">
        <v>253</v>
      </c>
      <c r="C172" s="25" t="s">
        <v>121</v>
      </c>
      <c r="D172" s="18">
        <v>2000</v>
      </c>
      <c r="E172" s="8"/>
    </row>
    <row r="173" spans="1:12" ht="50.1" customHeight="1" thickBot="1" x14ac:dyDescent="0.3">
      <c r="A173" s="119" t="s">
        <v>59</v>
      </c>
      <c r="B173" s="107" t="s">
        <v>254</v>
      </c>
      <c r="C173" s="107" t="s">
        <v>129</v>
      </c>
      <c r="D173" s="106">
        <v>2000</v>
      </c>
      <c r="E173" s="8"/>
    </row>
    <row r="174" spans="1:12" ht="50.1" customHeight="1" thickBot="1" x14ac:dyDescent="0.3">
      <c r="A174" s="137" t="s">
        <v>101</v>
      </c>
      <c r="B174" s="146"/>
      <c r="C174" s="147"/>
      <c r="D174" s="33">
        <f>SUM(D161:D173)</f>
        <v>30000</v>
      </c>
      <c r="E174" s="34"/>
    </row>
    <row r="175" spans="1:12" ht="50.1" customHeight="1" x14ac:dyDescent="0.25">
      <c r="A175" s="35"/>
      <c r="C175" s="40"/>
      <c r="D175" s="36"/>
    </row>
    <row r="176" spans="1:12" ht="50.1" customHeight="1" x14ac:dyDescent="0.25">
      <c r="A176" s="38"/>
      <c r="B176" s="141" t="s">
        <v>142</v>
      </c>
      <c r="C176" s="141"/>
      <c r="D176" s="39"/>
      <c r="E176" s="54" t="s">
        <v>143</v>
      </c>
    </row>
    <row r="177" spans="1:10" ht="50.1" customHeight="1" x14ac:dyDescent="0.25">
      <c r="A177" s="38"/>
      <c r="B177" s="45"/>
      <c r="C177" s="45"/>
      <c r="D177" s="39"/>
      <c r="E177" s="46"/>
    </row>
    <row r="178" spans="1:10" ht="50.1" customHeight="1" x14ac:dyDescent="0.25">
      <c r="A178" s="38"/>
      <c r="B178" s="45"/>
      <c r="C178" s="45"/>
      <c r="D178" s="39"/>
      <c r="E178" s="46"/>
    </row>
    <row r="179" spans="1:10" ht="41.25" customHeight="1" x14ac:dyDescent="0.4">
      <c r="A179" s="38"/>
      <c r="B179" s="45"/>
      <c r="D179" s="81"/>
      <c r="E179" s="81"/>
    </row>
    <row r="180" spans="1:10" ht="60" customHeight="1" x14ac:dyDescent="0.25">
      <c r="A180" s="38"/>
      <c r="B180" s="45"/>
      <c r="C180" s="148" t="s">
        <v>85</v>
      </c>
      <c r="D180" s="148"/>
      <c r="E180" s="148"/>
    </row>
    <row r="181" spans="1:10" ht="77.25" customHeight="1" x14ac:dyDescent="0.25">
      <c r="A181" s="38"/>
      <c r="B181" s="45"/>
      <c r="C181" s="148"/>
      <c r="D181" s="148"/>
      <c r="E181" s="148"/>
    </row>
    <row r="182" spans="1:10" ht="22.5" customHeight="1" x14ac:dyDescent="0.25">
      <c r="C182" s="148"/>
      <c r="D182" s="148"/>
      <c r="E182" s="148"/>
    </row>
    <row r="183" spans="1:10" ht="60" hidden="1" customHeight="1" x14ac:dyDescent="0.25">
      <c r="C183" s="148"/>
      <c r="D183" s="148"/>
      <c r="E183" s="148"/>
    </row>
    <row r="184" spans="1:10" ht="60" hidden="1" customHeight="1" x14ac:dyDescent="0.25">
      <c r="C184" s="148"/>
      <c r="D184" s="148"/>
      <c r="E184" s="148"/>
    </row>
    <row r="185" spans="1:10" ht="60" hidden="1" customHeight="1" x14ac:dyDescent="0.5">
      <c r="B185" s="2"/>
      <c r="C185" s="148"/>
      <c r="D185" s="148"/>
      <c r="E185" s="148"/>
    </row>
    <row r="186" spans="1:10" ht="60" hidden="1" customHeight="1" x14ac:dyDescent="0.5">
      <c r="A186" s="2"/>
      <c r="B186" s="2"/>
      <c r="C186" s="148"/>
      <c r="D186" s="148"/>
      <c r="E186" s="148"/>
    </row>
    <row r="187" spans="1:10" ht="33.75" x14ac:dyDescent="0.5">
      <c r="A187" s="41" t="s">
        <v>150</v>
      </c>
      <c r="B187" s="2"/>
      <c r="C187" s="2"/>
      <c r="D187" s="2"/>
      <c r="E187" s="86" t="s">
        <v>195</v>
      </c>
    </row>
    <row r="188" spans="1:10" ht="33.75" x14ac:dyDescent="0.5">
      <c r="A188" s="2"/>
      <c r="B188" s="2"/>
      <c r="C188" s="30" t="s">
        <v>131</v>
      </c>
      <c r="D188" s="2"/>
      <c r="E188" s="32" t="s">
        <v>130</v>
      </c>
    </row>
    <row r="189" spans="1:10" ht="33.75" x14ac:dyDescent="0.5">
      <c r="A189" s="2"/>
      <c r="B189" s="2"/>
      <c r="C189" s="31" t="str">
        <f>C158</f>
        <v>DEL 01/03/2022 AL 15/03/2022</v>
      </c>
      <c r="D189" s="28"/>
      <c r="E189" s="51" t="str">
        <f>E158</f>
        <v>15 De Marzo 2022</v>
      </c>
    </row>
    <row r="190" spans="1:10" ht="30.75" customHeight="1" thickBot="1" x14ac:dyDescent="0.55000000000000004">
      <c r="A190" s="2"/>
      <c r="B190" s="2"/>
      <c r="C190" s="43"/>
      <c r="D190" s="29"/>
      <c r="E190" s="44"/>
      <c r="I190" s="5"/>
      <c r="J190" s="5"/>
    </row>
    <row r="191" spans="1:10" ht="24.75" customHeight="1" thickBot="1" x14ac:dyDescent="0.3">
      <c r="A191" s="42" t="s">
        <v>0</v>
      </c>
      <c r="B191" s="27" t="s">
        <v>1</v>
      </c>
      <c r="C191" s="27" t="s">
        <v>2</v>
      </c>
      <c r="D191" s="27" t="s">
        <v>4</v>
      </c>
      <c r="E191" s="27" t="s">
        <v>3</v>
      </c>
    </row>
    <row r="192" spans="1:10" ht="38.25" customHeight="1" thickBot="1" x14ac:dyDescent="0.3">
      <c r="A192" s="13" t="s">
        <v>60</v>
      </c>
      <c r="B192" s="1" t="s">
        <v>255</v>
      </c>
      <c r="C192" s="14" t="s">
        <v>123</v>
      </c>
      <c r="D192" s="7">
        <v>3000</v>
      </c>
      <c r="E192" s="14"/>
    </row>
    <row r="193" spans="1:5" ht="27" customHeight="1" thickBot="1" x14ac:dyDescent="0.3">
      <c r="A193" s="1" t="s">
        <v>101</v>
      </c>
      <c r="B193" s="1"/>
      <c r="C193" s="1"/>
      <c r="D193" s="7">
        <f>SUM(D192)</f>
        <v>3000</v>
      </c>
      <c r="E193" s="34"/>
    </row>
    <row r="194" spans="1:5" ht="34.5" customHeight="1" x14ac:dyDescent="0.25">
      <c r="A194" s="121"/>
      <c r="B194" s="121"/>
      <c r="C194" s="121"/>
      <c r="D194" s="39"/>
      <c r="E194" s="71"/>
    </row>
    <row r="195" spans="1:5" ht="34.5" customHeight="1" x14ac:dyDescent="0.25">
      <c r="A195" s="121"/>
      <c r="C195" s="47"/>
      <c r="D195" s="39"/>
    </row>
    <row r="196" spans="1:5" ht="30" x14ac:dyDescent="0.25">
      <c r="A196" s="38"/>
      <c r="B196" s="141" t="s">
        <v>142</v>
      </c>
      <c r="C196" s="141"/>
      <c r="D196" s="39"/>
      <c r="E196" s="54" t="s">
        <v>143</v>
      </c>
    </row>
    <row r="197" spans="1:5" ht="41.25" customHeight="1" x14ac:dyDescent="0.25"/>
    <row r="198" spans="1:5" ht="60" customHeight="1" x14ac:dyDescent="0.4">
      <c r="D198" s="81"/>
      <c r="E198" s="81"/>
    </row>
    <row r="199" spans="1:5" ht="32.25" customHeight="1" x14ac:dyDescent="0.4">
      <c r="C199" s="81"/>
      <c r="D199" s="81"/>
      <c r="E199" s="81"/>
    </row>
    <row r="200" spans="1:5" ht="60" customHeight="1" x14ac:dyDescent="0.25">
      <c r="C200" s="148" t="s">
        <v>85</v>
      </c>
      <c r="D200" s="148"/>
      <c r="E200" s="148"/>
    </row>
    <row r="201" spans="1:5" ht="33.75" x14ac:dyDescent="0.5">
      <c r="B201" s="2"/>
      <c r="C201" s="148"/>
      <c r="D201" s="148"/>
      <c r="E201" s="148"/>
    </row>
    <row r="202" spans="1:5" ht="60" customHeight="1" x14ac:dyDescent="0.5">
      <c r="A202" s="2"/>
      <c r="B202" s="2"/>
      <c r="C202" s="30" t="s">
        <v>131</v>
      </c>
      <c r="D202" s="2"/>
      <c r="E202" s="32" t="s">
        <v>130</v>
      </c>
    </row>
    <row r="203" spans="1:5" ht="33.75" x14ac:dyDescent="0.5">
      <c r="A203" s="2"/>
      <c r="B203" s="2"/>
      <c r="C203" s="31" t="str">
        <f>C189</f>
        <v>DEL 01/03/2022 AL 15/03/2022</v>
      </c>
      <c r="D203" s="28"/>
      <c r="E203" s="51" t="str">
        <f>E189</f>
        <v>15 De Marzo 2022</v>
      </c>
    </row>
    <row r="204" spans="1:5" ht="34.5" thickBot="1" x14ac:dyDescent="0.55000000000000004">
      <c r="A204" s="2" t="s">
        <v>213</v>
      </c>
      <c r="B204" s="2"/>
      <c r="C204" s="43"/>
      <c r="D204" s="29"/>
      <c r="E204" s="88" t="s">
        <v>198</v>
      </c>
    </row>
    <row r="205" spans="1:5" ht="36.75" thickBot="1" x14ac:dyDescent="0.3">
      <c r="A205" s="42" t="s">
        <v>0</v>
      </c>
      <c r="B205" s="27" t="s">
        <v>1</v>
      </c>
      <c r="C205" s="27" t="s">
        <v>2</v>
      </c>
      <c r="D205" s="27" t="s">
        <v>4</v>
      </c>
      <c r="E205" s="27" t="s">
        <v>3</v>
      </c>
    </row>
    <row r="206" spans="1:5" ht="35.25" customHeight="1" thickBot="1" x14ac:dyDescent="0.3">
      <c r="A206" s="21" t="s">
        <v>62</v>
      </c>
      <c r="B206" s="1" t="s">
        <v>67</v>
      </c>
      <c r="C206" s="1" t="s">
        <v>68</v>
      </c>
      <c r="D206" s="9">
        <v>2500</v>
      </c>
      <c r="E206" s="1"/>
    </row>
    <row r="207" spans="1:5" ht="29.25" customHeight="1" thickBot="1" x14ac:dyDescent="0.3">
      <c r="A207" s="120" t="s">
        <v>64</v>
      </c>
      <c r="B207" s="1" t="s">
        <v>69</v>
      </c>
      <c r="C207" s="1" t="s">
        <v>70</v>
      </c>
      <c r="D207" s="9">
        <v>2500</v>
      </c>
      <c r="E207" s="1"/>
    </row>
    <row r="208" spans="1:5" ht="30.75" thickBot="1" x14ac:dyDescent="0.3">
      <c r="A208" s="120" t="s">
        <v>66</v>
      </c>
      <c r="B208" s="1" t="s">
        <v>71</v>
      </c>
      <c r="C208" s="1" t="s">
        <v>72</v>
      </c>
      <c r="D208" s="9">
        <v>2500</v>
      </c>
      <c r="E208" s="1"/>
    </row>
    <row r="209" spans="1:7" ht="15.75" thickBot="1" x14ac:dyDescent="0.3">
      <c r="A209" s="150" t="s">
        <v>101</v>
      </c>
      <c r="B209" s="150"/>
      <c r="C209" s="150"/>
      <c r="D209" s="48">
        <f>SUM(D206:D208)</f>
        <v>7500</v>
      </c>
      <c r="E209" s="49"/>
    </row>
    <row r="210" spans="1:7" ht="34.5" customHeight="1" x14ac:dyDescent="0.25">
      <c r="A210" s="38"/>
      <c r="C210" s="47"/>
      <c r="D210" s="39"/>
    </row>
    <row r="211" spans="1:7" ht="50.1" customHeight="1" x14ac:dyDescent="0.25">
      <c r="A211" s="38"/>
      <c r="B211" s="141" t="s">
        <v>142</v>
      </c>
      <c r="C211" s="141"/>
      <c r="D211" s="39"/>
      <c r="E211" s="54" t="s">
        <v>143</v>
      </c>
    </row>
    <row r="212" spans="1:7" ht="50.1" customHeight="1" x14ac:dyDescent="0.25">
      <c r="C212" s="90"/>
      <c r="D212" s="90"/>
      <c r="E212" s="90"/>
      <c r="G212" s="5"/>
    </row>
    <row r="213" spans="1:7" ht="50.1" customHeight="1" x14ac:dyDescent="0.25">
      <c r="C213" s="148" t="s">
        <v>85</v>
      </c>
      <c r="D213" s="148"/>
      <c r="E213" s="148"/>
    </row>
    <row r="214" spans="1:7" ht="26.25" customHeight="1" x14ac:dyDescent="0.25">
      <c r="C214" s="148"/>
      <c r="D214" s="148"/>
      <c r="E214" s="148"/>
    </row>
    <row r="215" spans="1:7" ht="60" customHeight="1" x14ac:dyDescent="0.5">
      <c r="A215" s="89" t="s">
        <v>199</v>
      </c>
      <c r="B215" s="2"/>
      <c r="C215" s="90"/>
      <c r="D215" s="90"/>
      <c r="E215" s="91" t="s">
        <v>196</v>
      </c>
    </row>
    <row r="216" spans="1:7" ht="33.75" x14ac:dyDescent="0.5">
      <c r="A216" s="2"/>
      <c r="B216" s="2"/>
      <c r="C216" s="30" t="s">
        <v>131</v>
      </c>
      <c r="D216" s="2"/>
      <c r="E216" s="32" t="s">
        <v>130</v>
      </c>
    </row>
    <row r="217" spans="1:7" ht="34.5" thickBot="1" x14ac:dyDescent="0.55000000000000004">
      <c r="A217" s="2"/>
      <c r="B217" s="2"/>
      <c r="C217" s="31" t="str">
        <f>C203</f>
        <v>DEL 01/03/2022 AL 15/03/2022</v>
      </c>
      <c r="D217" s="28"/>
      <c r="E217" s="51" t="str">
        <f>E203</f>
        <v>15 De Marzo 2022</v>
      </c>
    </row>
    <row r="218" spans="1:7" ht="36" x14ac:dyDescent="0.25">
      <c r="A218" s="42" t="s">
        <v>0</v>
      </c>
      <c r="B218" s="27" t="s">
        <v>1</v>
      </c>
      <c r="C218" s="27" t="s">
        <v>2</v>
      </c>
      <c r="D218" s="27" t="s">
        <v>4</v>
      </c>
      <c r="E218" s="27" t="s">
        <v>3</v>
      </c>
    </row>
    <row r="219" spans="1:7" ht="30" customHeight="1" x14ac:dyDescent="0.25">
      <c r="A219" s="67" t="s">
        <v>166</v>
      </c>
      <c r="B219" s="75" t="s">
        <v>256</v>
      </c>
      <c r="C219" s="73" t="s">
        <v>74</v>
      </c>
      <c r="D219" s="74">
        <v>4000</v>
      </c>
      <c r="E219" s="73"/>
    </row>
    <row r="220" spans="1:7" ht="30" x14ac:dyDescent="0.25">
      <c r="A220" s="118" t="s">
        <v>167</v>
      </c>
      <c r="B220" s="72" t="s">
        <v>257</v>
      </c>
      <c r="C220" s="73" t="s">
        <v>115</v>
      </c>
      <c r="D220" s="74">
        <v>2600</v>
      </c>
      <c r="E220" s="73"/>
    </row>
    <row r="221" spans="1:7" ht="15.75" x14ac:dyDescent="0.25">
      <c r="A221" s="134" t="s">
        <v>101</v>
      </c>
      <c r="B221" s="134"/>
      <c r="C221" s="134"/>
      <c r="D221" s="74">
        <f>SUM(D219:D220)</f>
        <v>6600</v>
      </c>
      <c r="E221" s="73"/>
    </row>
    <row r="222" spans="1:7" ht="15.75" x14ac:dyDescent="0.25">
      <c r="A222" s="101"/>
      <c r="B222" s="101"/>
      <c r="C222" s="101"/>
      <c r="D222" s="39"/>
      <c r="E222" s="71"/>
    </row>
    <row r="223" spans="1:7" ht="15.75" x14ac:dyDescent="0.25">
      <c r="A223" s="101"/>
      <c r="B223" s="101"/>
      <c r="C223" s="101"/>
      <c r="D223" s="39"/>
      <c r="E223" s="71"/>
    </row>
    <row r="224" spans="1:7" ht="15.75" x14ac:dyDescent="0.25">
      <c r="A224" s="38"/>
      <c r="C224" s="47"/>
      <c r="D224" s="39"/>
    </row>
    <row r="225" spans="1:8" ht="30" x14ac:dyDescent="0.25">
      <c r="A225" s="38"/>
      <c r="B225" s="141" t="s">
        <v>142</v>
      </c>
      <c r="C225" s="141"/>
      <c r="D225" s="39"/>
      <c r="E225" s="54" t="s">
        <v>143</v>
      </c>
    </row>
    <row r="226" spans="1:8" s="6" customFormat="1" ht="15.75" x14ac:dyDescent="0.25">
      <c r="A226" s="38"/>
      <c r="B226" s="45"/>
      <c r="C226" s="45"/>
      <c r="D226" s="39"/>
      <c r="E226" s="46"/>
    </row>
    <row r="227" spans="1:8" s="6" customFormat="1" ht="26.25" x14ac:dyDescent="0.4">
      <c r="A227"/>
      <c r="B227"/>
      <c r="C227"/>
      <c r="D227" s="81"/>
      <c r="E227" s="81"/>
    </row>
    <row r="228" spans="1:8" s="6" customFormat="1" ht="33.75" x14ac:dyDescent="0.5">
      <c r="A228" s="41" t="s">
        <v>158</v>
      </c>
      <c r="B228" s="2"/>
      <c r="C228" s="2"/>
      <c r="D228" s="2"/>
      <c r="E228" s="2"/>
    </row>
    <row r="229" spans="1:8" s="6" customFormat="1" ht="33.75" x14ac:dyDescent="0.5">
      <c r="A229" s="2"/>
      <c r="B229" s="2"/>
      <c r="C229" s="30" t="s">
        <v>131</v>
      </c>
      <c r="D229" s="2"/>
      <c r="E229" s="32" t="s">
        <v>130</v>
      </c>
    </row>
    <row r="230" spans="1:8" s="6" customFormat="1" ht="33.75" x14ac:dyDescent="0.5">
      <c r="A230" s="2"/>
      <c r="B230" s="2"/>
      <c r="C230" s="31" t="str">
        <f>C217</f>
        <v>DEL 01/03/2022 AL 15/03/2022</v>
      </c>
      <c r="D230" s="28"/>
      <c r="E230" s="51" t="str">
        <f>E217</f>
        <v>15 De Marzo 2022</v>
      </c>
    </row>
    <row r="231" spans="1:8" s="6" customFormat="1" ht="34.5" thickBot="1" x14ac:dyDescent="0.55000000000000004">
      <c r="A231" s="2"/>
      <c r="B231" s="2"/>
      <c r="C231" s="43"/>
      <c r="D231" s="29"/>
      <c r="E231" s="44"/>
    </row>
    <row r="232" spans="1:8" ht="60" customHeight="1" thickBot="1" x14ac:dyDescent="0.3">
      <c r="A232" s="42" t="s">
        <v>0</v>
      </c>
      <c r="B232" s="27" t="s">
        <v>1</v>
      </c>
      <c r="C232" s="27" t="s">
        <v>2</v>
      </c>
      <c r="D232" s="27" t="s">
        <v>4</v>
      </c>
      <c r="E232" s="27" t="s">
        <v>3</v>
      </c>
      <c r="H232" t="s">
        <v>171</v>
      </c>
    </row>
    <row r="233" spans="1:8" ht="44.25" customHeight="1" thickBot="1" x14ac:dyDescent="0.3">
      <c r="A233" s="61" t="s">
        <v>188</v>
      </c>
      <c r="B233" s="1" t="s">
        <v>76</v>
      </c>
      <c r="C233" s="1" t="s">
        <v>114</v>
      </c>
      <c r="D233" s="9">
        <v>3500</v>
      </c>
      <c r="E233" s="14"/>
    </row>
    <row r="234" spans="1:8" ht="60" customHeight="1" thickBot="1" x14ac:dyDescent="0.3">
      <c r="A234" s="119" t="s">
        <v>189</v>
      </c>
      <c r="B234" s="1" t="s">
        <v>77</v>
      </c>
      <c r="C234" s="1" t="s">
        <v>114</v>
      </c>
      <c r="D234" s="9">
        <v>3000</v>
      </c>
      <c r="E234" s="14"/>
    </row>
    <row r="235" spans="1:8" ht="60" customHeight="1" thickBot="1" x14ac:dyDescent="0.3">
      <c r="A235" s="119" t="s">
        <v>190</v>
      </c>
      <c r="B235" s="1" t="s">
        <v>258</v>
      </c>
      <c r="C235" s="1" t="s">
        <v>114</v>
      </c>
      <c r="D235" s="7">
        <v>3000</v>
      </c>
      <c r="E235" s="14"/>
    </row>
    <row r="236" spans="1:8" ht="34.5" customHeight="1" thickBot="1" x14ac:dyDescent="0.3">
      <c r="A236" s="137" t="s">
        <v>101</v>
      </c>
      <c r="B236" s="138"/>
      <c r="C236" s="139"/>
      <c r="D236" s="33">
        <f>SUM(D233:D235)</f>
        <v>9500</v>
      </c>
      <c r="E236" s="34"/>
    </row>
    <row r="237" spans="1:8" ht="60" customHeight="1" x14ac:dyDescent="0.25">
      <c r="A237" s="35"/>
      <c r="C237" s="40"/>
      <c r="D237" s="36"/>
    </row>
    <row r="238" spans="1:8" ht="24" customHeight="1" x14ac:dyDescent="0.25">
      <c r="A238" s="38"/>
      <c r="B238" s="141" t="s">
        <v>142</v>
      </c>
      <c r="C238" s="141"/>
      <c r="D238" s="39"/>
      <c r="E238" s="54" t="s">
        <v>143</v>
      </c>
    </row>
    <row r="239" spans="1:8" ht="60" hidden="1" customHeight="1" thickBot="1" x14ac:dyDescent="0.3">
      <c r="C239" s="148" t="s">
        <v>85</v>
      </c>
      <c r="D239" s="148"/>
      <c r="E239" s="148"/>
    </row>
    <row r="240" spans="1:8" ht="60" hidden="1" customHeight="1" x14ac:dyDescent="0.25">
      <c r="C240" s="148"/>
      <c r="D240" s="148"/>
      <c r="E240" s="148"/>
    </row>
    <row r="241" spans="1:5" ht="60" hidden="1" customHeight="1" x14ac:dyDescent="0.5">
      <c r="A241" s="92" t="s">
        <v>200</v>
      </c>
      <c r="B241" s="2"/>
      <c r="C241" s="81"/>
      <c r="D241" s="81"/>
      <c r="E241" s="87" t="s">
        <v>195</v>
      </c>
    </row>
    <row r="242" spans="1:5" ht="21.75" customHeight="1" x14ac:dyDescent="0.5">
      <c r="A242" s="2"/>
      <c r="B242" s="2"/>
      <c r="C242" s="30" t="s">
        <v>131</v>
      </c>
      <c r="D242" s="2"/>
      <c r="E242" s="32" t="s">
        <v>130</v>
      </c>
    </row>
    <row r="243" spans="1:5" ht="37.5" customHeight="1" x14ac:dyDescent="0.5">
      <c r="A243" s="2"/>
      <c r="B243" s="2"/>
      <c r="C243" s="31" t="str">
        <f>C230</f>
        <v>DEL 01/03/2022 AL 15/03/2022</v>
      </c>
      <c r="D243" s="28"/>
      <c r="E243" s="51" t="str">
        <f>E230</f>
        <v>15 De Marzo 2022</v>
      </c>
    </row>
    <row r="244" spans="1:5" ht="30.75" customHeight="1" thickBot="1" x14ac:dyDescent="0.55000000000000004">
      <c r="A244" s="2"/>
      <c r="B244" s="2"/>
      <c r="C244" s="43"/>
      <c r="D244" s="29"/>
      <c r="E244" s="44"/>
    </row>
    <row r="245" spans="1:5" ht="38.25" customHeight="1" thickBot="1" x14ac:dyDescent="0.3">
      <c r="A245" s="42" t="s">
        <v>0</v>
      </c>
      <c r="B245" s="27" t="s">
        <v>1</v>
      </c>
      <c r="C245" s="27" t="s">
        <v>2</v>
      </c>
      <c r="D245" s="27" t="s">
        <v>4</v>
      </c>
      <c r="E245" s="27" t="s">
        <v>3</v>
      </c>
    </row>
    <row r="246" spans="1:5" ht="26.25" customHeight="1" thickBot="1" x14ac:dyDescent="0.3">
      <c r="A246" s="61" t="s">
        <v>191</v>
      </c>
      <c r="B246" s="1" t="s">
        <v>78</v>
      </c>
      <c r="C246" s="1" t="s">
        <v>116</v>
      </c>
      <c r="D246" s="9">
        <v>3000</v>
      </c>
      <c r="E246" s="14"/>
    </row>
    <row r="247" spans="1:5" ht="50.1" customHeight="1" thickBot="1" x14ac:dyDescent="0.3">
      <c r="A247" s="119" t="s">
        <v>73</v>
      </c>
      <c r="B247" s="8" t="s">
        <v>25</v>
      </c>
      <c r="C247" s="8" t="s">
        <v>26</v>
      </c>
      <c r="D247" s="7">
        <v>3000</v>
      </c>
      <c r="E247" s="14"/>
    </row>
    <row r="248" spans="1:5" ht="50.1" customHeight="1" thickBot="1" x14ac:dyDescent="0.3">
      <c r="A248" s="137" t="s">
        <v>101</v>
      </c>
      <c r="B248" s="138"/>
      <c r="C248" s="139"/>
      <c r="D248" s="33">
        <f>SUM(D246:D247)</f>
        <v>6000</v>
      </c>
      <c r="E248" s="34"/>
    </row>
    <row r="249" spans="1:5" ht="50.1" customHeight="1" x14ac:dyDescent="0.25">
      <c r="A249" s="35"/>
      <c r="C249" s="40"/>
      <c r="D249" s="36"/>
    </row>
    <row r="250" spans="1:5" ht="50.1" customHeight="1" x14ac:dyDescent="0.25">
      <c r="A250" s="38"/>
      <c r="D250" s="39"/>
    </row>
    <row r="251" spans="1:5" ht="50.1" customHeight="1" x14ac:dyDescent="0.25">
      <c r="A251" s="38"/>
      <c r="B251" s="141" t="s">
        <v>139</v>
      </c>
      <c r="C251" s="141"/>
      <c r="D251" s="39"/>
      <c r="E251" s="50" t="s">
        <v>140</v>
      </c>
    </row>
    <row r="252" spans="1:5" ht="60" customHeight="1" x14ac:dyDescent="0.25"/>
    <row r="253" spans="1:5" ht="26.25" x14ac:dyDescent="0.4">
      <c r="D253" s="81"/>
      <c r="E253" s="81"/>
    </row>
    <row r="254" spans="1:5" ht="26.25" x14ac:dyDescent="0.4">
      <c r="C254" s="81"/>
      <c r="D254" s="81"/>
      <c r="E254" s="81"/>
    </row>
    <row r="255" spans="1:5" ht="26.25" x14ac:dyDescent="0.4">
      <c r="C255" s="81"/>
      <c r="D255" s="81"/>
      <c r="E255" s="81"/>
    </row>
    <row r="256" spans="1:5" ht="34.5" customHeight="1" x14ac:dyDescent="0.5">
      <c r="B256" s="2"/>
      <c r="C256" s="132" t="s">
        <v>85</v>
      </c>
      <c r="D256" s="132"/>
      <c r="E256" s="132"/>
    </row>
    <row r="257" spans="1:6" ht="27" customHeight="1" x14ac:dyDescent="0.5">
      <c r="A257" s="2"/>
      <c r="B257" s="2"/>
      <c r="C257" s="132"/>
      <c r="D257" s="132"/>
      <c r="E257" s="132"/>
    </row>
    <row r="258" spans="1:6" ht="33.75" x14ac:dyDescent="0.5">
      <c r="A258" s="2"/>
      <c r="B258" s="2"/>
      <c r="C258" s="132"/>
      <c r="D258" s="132"/>
      <c r="E258" s="132"/>
    </row>
    <row r="259" spans="1:6" ht="33.75" x14ac:dyDescent="0.5">
      <c r="A259" s="41" t="s">
        <v>151</v>
      </c>
      <c r="B259" s="2"/>
      <c r="C259" s="2"/>
      <c r="D259" s="2"/>
      <c r="E259" s="2"/>
      <c r="F259" s="125"/>
    </row>
    <row r="260" spans="1:6" ht="47.25" customHeight="1" x14ac:dyDescent="0.5">
      <c r="A260" s="2"/>
      <c r="B260" s="2"/>
      <c r="C260" s="30" t="s">
        <v>131</v>
      </c>
      <c r="D260" s="2"/>
      <c r="E260" s="32" t="s">
        <v>130</v>
      </c>
      <c r="F260" s="125"/>
    </row>
    <row r="261" spans="1:6" ht="33.75" x14ac:dyDescent="0.5">
      <c r="A261" s="2"/>
      <c r="B261" s="2"/>
      <c r="C261" s="31" t="str">
        <f>C243</f>
        <v>DEL 01/03/2022 AL 15/03/2022</v>
      </c>
      <c r="D261" s="28"/>
      <c r="E261" s="51" t="str">
        <f>E243</f>
        <v>15 De Marzo 2022</v>
      </c>
      <c r="F261" s="125"/>
    </row>
    <row r="262" spans="1:6" ht="34.5" thickBot="1" x14ac:dyDescent="0.55000000000000004">
      <c r="A262" s="2"/>
      <c r="B262" s="2"/>
      <c r="C262" s="43"/>
      <c r="D262" s="29"/>
      <c r="E262" s="44"/>
      <c r="F262" s="76"/>
    </row>
    <row r="263" spans="1:6" ht="36.75" thickBot="1" x14ac:dyDescent="0.3">
      <c r="A263" s="42" t="s">
        <v>0</v>
      </c>
      <c r="B263" s="27" t="s">
        <v>1</v>
      </c>
      <c r="C263" s="27" t="s">
        <v>2</v>
      </c>
      <c r="D263" s="27" t="s">
        <v>4</v>
      </c>
      <c r="E263" s="27" t="s">
        <v>3</v>
      </c>
      <c r="F263" s="76"/>
    </row>
    <row r="264" spans="1:6" ht="16.5" thickBot="1" x14ac:dyDescent="0.3">
      <c r="A264" s="61" t="s">
        <v>88</v>
      </c>
      <c r="B264" s="8" t="s">
        <v>157</v>
      </c>
      <c r="C264" s="8" t="s">
        <v>148</v>
      </c>
      <c r="D264" s="18">
        <v>7500</v>
      </c>
      <c r="E264" s="8"/>
    </row>
    <row r="265" spans="1:6" ht="16.5" thickBot="1" x14ac:dyDescent="0.3">
      <c r="A265" s="137" t="s">
        <v>101</v>
      </c>
      <c r="B265" s="138"/>
      <c r="C265" s="139"/>
      <c r="D265" s="52">
        <f>SUM(D264:D264)</f>
        <v>7500</v>
      </c>
      <c r="E265" s="53"/>
    </row>
    <row r="266" spans="1:6" ht="28.5" customHeight="1" x14ac:dyDescent="0.25"/>
    <row r="267" spans="1:6" ht="60" customHeight="1" x14ac:dyDescent="0.25">
      <c r="B267" s="151" t="s">
        <v>194</v>
      </c>
      <c r="C267" s="151"/>
      <c r="D267" s="6"/>
      <c r="E267" s="84" t="s">
        <v>193</v>
      </c>
    </row>
    <row r="268" spans="1:6" ht="60" customHeight="1" x14ac:dyDescent="0.25">
      <c r="B268" s="140"/>
      <c r="C268" s="140"/>
      <c r="D268" s="83"/>
      <c r="E268" s="82"/>
    </row>
    <row r="269" spans="1:6" ht="60" customHeight="1" x14ac:dyDescent="0.25"/>
    <row r="270" spans="1:6" ht="15" customHeight="1" x14ac:dyDescent="0.25"/>
    <row r="272" spans="1:6" ht="33.75" customHeight="1" x14ac:dyDescent="0.25"/>
    <row r="273" spans="1:8" x14ac:dyDescent="0.25">
      <c r="H273" t="s">
        <v>171</v>
      </c>
    </row>
    <row r="275" spans="1:8" x14ac:dyDescent="0.25">
      <c r="C275" s="132" t="s">
        <v>85</v>
      </c>
      <c r="D275" s="132"/>
      <c r="E275" s="132"/>
    </row>
    <row r="276" spans="1:8" x14ac:dyDescent="0.25">
      <c r="C276" s="132"/>
      <c r="D276" s="132"/>
      <c r="E276" s="132"/>
    </row>
    <row r="277" spans="1:8" x14ac:dyDescent="0.25">
      <c r="C277" s="132"/>
      <c r="D277" s="132"/>
      <c r="E277" s="132"/>
    </row>
    <row r="278" spans="1:8" ht="33.75" x14ac:dyDescent="0.5">
      <c r="B278" s="2"/>
      <c r="C278" s="132"/>
      <c r="D278" s="132"/>
      <c r="E278" s="132"/>
    </row>
    <row r="279" spans="1:8" ht="33.75" x14ac:dyDescent="0.5">
      <c r="A279" s="2"/>
      <c r="B279" s="2"/>
      <c r="C279" s="132"/>
      <c r="D279" s="132"/>
      <c r="E279" s="132"/>
    </row>
    <row r="280" spans="1:8" ht="33.75" x14ac:dyDescent="0.5">
      <c r="A280" s="2"/>
      <c r="B280" s="2"/>
      <c r="C280" s="26"/>
      <c r="D280" s="26"/>
      <c r="E280" s="26"/>
    </row>
    <row r="281" spans="1:8" ht="42" customHeight="1" x14ac:dyDescent="0.5">
      <c r="A281" s="98" t="s">
        <v>152</v>
      </c>
      <c r="B281" s="2"/>
      <c r="C281" s="2"/>
      <c r="D281" s="2"/>
      <c r="E281" s="86" t="s">
        <v>195</v>
      </c>
      <c r="F281" s="99"/>
    </row>
    <row r="282" spans="1:8" ht="50.1" customHeight="1" x14ac:dyDescent="0.5">
      <c r="A282" s="2"/>
      <c r="B282" s="2"/>
      <c r="C282" s="30" t="s">
        <v>131</v>
      </c>
      <c r="D282" s="2"/>
      <c r="E282" s="32" t="s">
        <v>130</v>
      </c>
    </row>
    <row r="283" spans="1:8" ht="50.1" customHeight="1" x14ac:dyDescent="0.5">
      <c r="A283" s="2"/>
      <c r="B283" s="2"/>
      <c r="C283" s="31" t="str">
        <f>C261</f>
        <v>DEL 01/03/2022 AL 15/03/2022</v>
      </c>
      <c r="D283" s="28"/>
      <c r="E283" s="51" t="str">
        <f>E261</f>
        <v>15 De Marzo 2022</v>
      </c>
    </row>
    <row r="284" spans="1:8" ht="50.1" customHeight="1" thickBot="1" x14ac:dyDescent="0.55000000000000004">
      <c r="A284" s="2"/>
      <c r="B284" s="2"/>
      <c r="C284" s="43"/>
      <c r="D284" s="29"/>
      <c r="E284" s="44"/>
    </row>
    <row r="285" spans="1:8" ht="50.1" customHeight="1" thickBot="1" x14ac:dyDescent="0.3">
      <c r="A285" s="42" t="s">
        <v>0</v>
      </c>
      <c r="B285" s="27" t="s">
        <v>1</v>
      </c>
      <c r="C285" s="27" t="s">
        <v>2</v>
      </c>
      <c r="D285" s="27" t="s">
        <v>4</v>
      </c>
      <c r="E285" s="27" t="s">
        <v>3</v>
      </c>
    </row>
    <row r="286" spans="1:8" ht="99.75" customHeight="1" thickBot="1" x14ac:dyDescent="0.3">
      <c r="A286" s="61" t="s">
        <v>89</v>
      </c>
      <c r="B286" s="8" t="s">
        <v>259</v>
      </c>
      <c r="C286" s="8" t="s">
        <v>117</v>
      </c>
      <c r="D286" s="18">
        <v>2000</v>
      </c>
      <c r="E286" s="19"/>
    </row>
    <row r="287" spans="1:8" ht="16.5" thickBot="1" x14ac:dyDescent="0.3">
      <c r="A287" s="137" t="s">
        <v>101</v>
      </c>
      <c r="B287" s="138"/>
      <c r="C287" s="139"/>
      <c r="D287" s="18">
        <f>SUM(D286)</f>
        <v>2000</v>
      </c>
      <c r="E287" s="53"/>
    </row>
    <row r="288" spans="1:8" ht="15.75" x14ac:dyDescent="0.25">
      <c r="A288" s="101"/>
      <c r="B288" s="101"/>
      <c r="C288" s="101"/>
      <c r="D288" s="108"/>
      <c r="E288" s="6"/>
    </row>
    <row r="289" spans="1:5" x14ac:dyDescent="0.25">
      <c r="D289" s="6"/>
    </row>
    <row r="291" spans="1:5" x14ac:dyDescent="0.25">
      <c r="B291" s="151" t="s">
        <v>125</v>
      </c>
      <c r="C291" s="151"/>
      <c r="D291" s="96"/>
      <c r="E291" s="95" t="s">
        <v>126</v>
      </c>
    </row>
    <row r="292" spans="1:5" x14ac:dyDescent="0.25">
      <c r="B292" s="140" t="s">
        <v>127</v>
      </c>
      <c r="C292" s="140"/>
      <c r="D292" s="10"/>
      <c r="E292" s="100" t="s">
        <v>141</v>
      </c>
    </row>
    <row r="297" spans="1:5" x14ac:dyDescent="0.25">
      <c r="C297" s="132" t="s">
        <v>85</v>
      </c>
      <c r="D297" s="132"/>
      <c r="E297" s="132"/>
    </row>
    <row r="298" spans="1:5" x14ac:dyDescent="0.25">
      <c r="C298" s="132"/>
      <c r="D298" s="132"/>
      <c r="E298" s="132"/>
    </row>
    <row r="299" spans="1:5" x14ac:dyDescent="0.25">
      <c r="C299" s="132"/>
      <c r="D299" s="132"/>
      <c r="E299" s="132"/>
    </row>
    <row r="300" spans="1:5" ht="33.75" x14ac:dyDescent="0.5">
      <c r="B300" s="2"/>
      <c r="C300" s="132"/>
      <c r="D300" s="132"/>
      <c r="E300" s="132"/>
    </row>
    <row r="301" spans="1:5" ht="33.75" x14ac:dyDescent="0.5">
      <c r="A301" s="2"/>
      <c r="B301" s="2"/>
      <c r="C301" s="132"/>
      <c r="D301" s="132"/>
      <c r="E301" s="132"/>
    </row>
    <row r="302" spans="1:5" ht="33.75" x14ac:dyDescent="0.5">
      <c r="A302" s="2"/>
      <c r="B302" s="2"/>
      <c r="C302" s="26"/>
      <c r="D302" s="26"/>
      <c r="E302" s="26"/>
    </row>
    <row r="303" spans="1:5" ht="33.75" x14ac:dyDescent="0.5">
      <c r="A303" s="41" t="s">
        <v>153</v>
      </c>
      <c r="B303" s="2"/>
      <c r="C303" s="2"/>
      <c r="D303" s="2"/>
      <c r="E303" s="86" t="s">
        <v>195</v>
      </c>
    </row>
    <row r="304" spans="1:5" ht="33.75" x14ac:dyDescent="0.5">
      <c r="A304" s="2"/>
      <c r="B304" s="2"/>
      <c r="C304" s="30" t="s">
        <v>131</v>
      </c>
      <c r="D304" s="2"/>
      <c r="E304" s="32" t="s">
        <v>130</v>
      </c>
    </row>
    <row r="305" spans="1:5" ht="33.75" x14ac:dyDescent="0.5">
      <c r="A305" s="2"/>
      <c r="B305" s="2"/>
      <c r="C305" s="31" t="str">
        <f>C283</f>
        <v>DEL 01/03/2022 AL 15/03/2022</v>
      </c>
      <c r="D305" s="28"/>
      <c r="E305" s="51" t="str">
        <f>E283</f>
        <v>15 De Marzo 2022</v>
      </c>
    </row>
    <row r="306" spans="1:5" ht="34.5" thickBot="1" x14ac:dyDescent="0.55000000000000004">
      <c r="A306" s="2"/>
      <c r="B306" s="2"/>
      <c r="C306" s="43"/>
      <c r="D306" s="29"/>
      <c r="E306" s="44"/>
    </row>
    <row r="307" spans="1:5" ht="36.75" thickBot="1" x14ac:dyDescent="0.3">
      <c r="A307" s="42" t="s">
        <v>0</v>
      </c>
      <c r="B307" s="27" t="s">
        <v>1</v>
      </c>
      <c r="C307" s="27" t="s">
        <v>2</v>
      </c>
      <c r="D307" s="27" t="s">
        <v>4</v>
      </c>
      <c r="E307" s="27" t="s">
        <v>3</v>
      </c>
    </row>
    <row r="308" spans="1:5" ht="16.5" thickBot="1" x14ac:dyDescent="0.3">
      <c r="A308" s="61" t="s">
        <v>90</v>
      </c>
      <c r="B308" s="8" t="s">
        <v>260</v>
      </c>
      <c r="C308" s="14" t="s">
        <v>75</v>
      </c>
      <c r="D308" s="7">
        <v>1000</v>
      </c>
      <c r="E308" s="14"/>
    </row>
    <row r="309" spans="1:5" ht="71.25" customHeight="1" thickBot="1" x14ac:dyDescent="0.3">
      <c r="A309" s="137" t="s">
        <v>101</v>
      </c>
      <c r="B309" s="138"/>
      <c r="C309" s="139"/>
      <c r="D309" s="52">
        <f>SUM(D308)</f>
        <v>1000</v>
      </c>
      <c r="E309" s="53"/>
    </row>
    <row r="310" spans="1:5" ht="15.75" x14ac:dyDescent="0.25">
      <c r="A310" s="101"/>
      <c r="B310" s="101"/>
      <c r="C310" s="101"/>
      <c r="D310" s="93"/>
      <c r="E310" s="6"/>
    </row>
    <row r="311" spans="1:5" ht="15.75" x14ac:dyDescent="0.25">
      <c r="A311" s="101"/>
      <c r="B311" s="101"/>
      <c r="C311" s="101"/>
      <c r="D311" s="93"/>
      <c r="E311" s="6"/>
    </row>
    <row r="312" spans="1:5" ht="15.75" x14ac:dyDescent="0.25">
      <c r="A312" s="38"/>
      <c r="B312" s="38"/>
      <c r="C312" s="38"/>
      <c r="D312" s="93"/>
      <c r="E312" s="6"/>
    </row>
    <row r="314" spans="1:5" x14ac:dyDescent="0.25">
      <c r="B314" s="135" t="s">
        <v>125</v>
      </c>
      <c r="C314" s="135"/>
      <c r="D314" s="6"/>
      <c r="E314" s="11" t="s">
        <v>126</v>
      </c>
    </row>
    <row r="315" spans="1:5" x14ac:dyDescent="0.25">
      <c r="B315" s="140" t="s">
        <v>127</v>
      </c>
      <c r="C315" s="140"/>
      <c r="D315" s="10"/>
      <c r="E315" s="94" t="s">
        <v>141</v>
      </c>
    </row>
    <row r="322" spans="1:5" x14ac:dyDescent="0.25">
      <c r="C322" s="132" t="s">
        <v>85</v>
      </c>
      <c r="D322" s="132"/>
      <c r="E322" s="132"/>
    </row>
    <row r="323" spans="1:5" x14ac:dyDescent="0.25">
      <c r="C323" s="132"/>
      <c r="D323" s="132"/>
      <c r="E323" s="132"/>
    </row>
    <row r="324" spans="1:5" x14ac:dyDescent="0.25">
      <c r="C324" s="132"/>
      <c r="D324" s="132"/>
      <c r="E324" s="132"/>
    </row>
    <row r="325" spans="1:5" ht="33.75" x14ac:dyDescent="0.5">
      <c r="B325" s="2"/>
      <c r="C325" s="132"/>
      <c r="D325" s="132"/>
      <c r="E325" s="132"/>
    </row>
    <row r="326" spans="1:5" ht="33.75" x14ac:dyDescent="0.5">
      <c r="A326" s="2"/>
      <c r="B326" s="2"/>
      <c r="C326" s="132"/>
      <c r="D326" s="132"/>
      <c r="E326" s="132"/>
    </row>
    <row r="327" spans="1:5" ht="33.75" x14ac:dyDescent="0.5">
      <c r="A327" s="2"/>
      <c r="B327" s="2"/>
      <c r="C327" s="26"/>
      <c r="D327" s="26"/>
      <c r="E327" s="26"/>
    </row>
    <row r="328" spans="1:5" ht="33.75" x14ac:dyDescent="0.5">
      <c r="A328" s="85" t="s">
        <v>154</v>
      </c>
      <c r="B328" s="2"/>
      <c r="C328" s="2"/>
      <c r="D328" s="2"/>
      <c r="E328" s="86" t="s">
        <v>195</v>
      </c>
    </row>
    <row r="329" spans="1:5" ht="33.75" x14ac:dyDescent="0.5">
      <c r="A329" s="2"/>
      <c r="B329" s="2"/>
      <c r="C329" s="30" t="s">
        <v>131</v>
      </c>
      <c r="D329" s="2"/>
      <c r="E329" s="32" t="s">
        <v>130</v>
      </c>
    </row>
    <row r="330" spans="1:5" ht="33.75" x14ac:dyDescent="0.5">
      <c r="A330" s="2"/>
      <c r="B330" s="2"/>
      <c r="C330" s="31" t="str">
        <f>C305</f>
        <v>DEL 01/03/2022 AL 15/03/2022</v>
      </c>
      <c r="D330" s="28"/>
      <c r="E330" s="51" t="str">
        <f>E305</f>
        <v>15 De Marzo 2022</v>
      </c>
    </row>
    <row r="331" spans="1:5" ht="34.5" thickBot="1" x14ac:dyDescent="0.55000000000000004">
      <c r="A331" s="2"/>
      <c r="B331" s="2"/>
      <c r="C331" s="43"/>
      <c r="D331" s="29"/>
      <c r="E331" s="44"/>
    </row>
    <row r="332" spans="1:5" ht="40.5" customHeight="1" thickBot="1" x14ac:dyDescent="0.3">
      <c r="A332" s="42" t="s">
        <v>0</v>
      </c>
      <c r="B332" s="58" t="s">
        <v>1</v>
      </c>
      <c r="C332" s="58" t="s">
        <v>2</v>
      </c>
      <c r="D332" s="58" t="s">
        <v>4</v>
      </c>
      <c r="E332" s="58" t="s">
        <v>3</v>
      </c>
    </row>
    <row r="333" spans="1:5" ht="110.25" customHeight="1" thickBot="1" x14ac:dyDescent="0.3">
      <c r="A333" s="61" t="s">
        <v>91</v>
      </c>
      <c r="B333" s="14" t="s">
        <v>81</v>
      </c>
      <c r="C333" s="8" t="s">
        <v>82</v>
      </c>
      <c r="D333" s="18">
        <v>2000</v>
      </c>
      <c r="E333" s="8"/>
    </row>
    <row r="334" spans="1:5" ht="16.5" thickBot="1" x14ac:dyDescent="0.3">
      <c r="A334" s="137" t="s">
        <v>101</v>
      </c>
      <c r="B334" s="138"/>
      <c r="C334" s="139"/>
      <c r="D334" s="52">
        <f>SUM(D333)</f>
        <v>2000</v>
      </c>
      <c r="E334" s="53"/>
    </row>
    <row r="335" spans="1:5" ht="15.75" x14ac:dyDescent="0.25">
      <c r="A335" s="101"/>
      <c r="B335" s="101"/>
      <c r="C335" s="101"/>
      <c r="D335" s="93"/>
      <c r="E335" s="6"/>
    </row>
    <row r="336" spans="1:5" ht="15.75" x14ac:dyDescent="0.25">
      <c r="A336" s="101"/>
      <c r="B336" s="101"/>
      <c r="C336" s="101"/>
      <c r="D336" s="93"/>
      <c r="E336" s="6"/>
    </row>
    <row r="337" spans="1:5" ht="15.75" x14ac:dyDescent="0.25">
      <c r="A337" s="38"/>
      <c r="B337" s="38"/>
      <c r="C337" s="38"/>
      <c r="D337" s="93"/>
      <c r="E337" s="6"/>
    </row>
    <row r="339" spans="1:5" x14ac:dyDescent="0.25">
      <c r="B339" s="135" t="s">
        <v>125</v>
      </c>
      <c r="C339" s="135"/>
      <c r="D339" s="6"/>
      <c r="E339" s="11" t="s">
        <v>126</v>
      </c>
    </row>
    <row r="340" spans="1:5" x14ac:dyDescent="0.25">
      <c r="B340" s="140" t="s">
        <v>127</v>
      </c>
      <c r="C340" s="140"/>
      <c r="D340" s="10"/>
      <c r="E340" s="82" t="s">
        <v>141</v>
      </c>
    </row>
    <row r="350" spans="1:5" x14ac:dyDescent="0.25">
      <c r="C350" s="132" t="s">
        <v>85</v>
      </c>
      <c r="D350" s="132"/>
      <c r="E350" s="132"/>
    </row>
    <row r="351" spans="1:5" x14ac:dyDescent="0.25">
      <c r="C351" s="132"/>
      <c r="D351" s="132"/>
      <c r="E351" s="132"/>
    </row>
    <row r="352" spans="1:5" x14ac:dyDescent="0.25">
      <c r="C352" s="132"/>
      <c r="D352" s="132"/>
      <c r="E352" s="132"/>
    </row>
    <row r="353" spans="1:5" ht="33.75" x14ac:dyDescent="0.5">
      <c r="B353" s="2"/>
      <c r="C353" s="132"/>
      <c r="D353" s="132"/>
      <c r="E353" s="132"/>
    </row>
    <row r="354" spans="1:5" ht="33.75" x14ac:dyDescent="0.5">
      <c r="A354" s="2"/>
      <c r="B354" s="2"/>
      <c r="C354" s="132"/>
      <c r="D354" s="132"/>
      <c r="E354" s="132"/>
    </row>
    <row r="355" spans="1:5" ht="33.75" x14ac:dyDescent="0.5">
      <c r="A355" s="2"/>
      <c r="B355" s="2"/>
      <c r="C355" s="26"/>
      <c r="D355" s="26"/>
      <c r="E355" s="26"/>
    </row>
    <row r="356" spans="1:5" ht="33.75" x14ac:dyDescent="0.5">
      <c r="A356" s="41" t="s">
        <v>201</v>
      </c>
      <c r="B356" s="2"/>
      <c r="C356" s="2"/>
      <c r="D356" s="2"/>
      <c r="E356" s="86" t="s">
        <v>195</v>
      </c>
    </row>
    <row r="357" spans="1:5" ht="32.25" customHeight="1" x14ac:dyDescent="0.5">
      <c r="A357" s="2"/>
      <c r="B357" s="2"/>
      <c r="C357" s="30" t="s">
        <v>131</v>
      </c>
      <c r="D357" s="2"/>
      <c r="E357" s="32" t="s">
        <v>130</v>
      </c>
    </row>
    <row r="358" spans="1:5" ht="51" customHeight="1" x14ac:dyDescent="0.5">
      <c r="A358" s="2"/>
      <c r="B358" s="2"/>
      <c r="C358" s="31" t="str">
        <f>C330</f>
        <v>DEL 01/03/2022 AL 15/03/2022</v>
      </c>
      <c r="D358" s="28"/>
      <c r="E358" s="51" t="str">
        <f>E330</f>
        <v>15 De Marzo 2022</v>
      </c>
    </row>
    <row r="359" spans="1:5" ht="34.5" thickBot="1" x14ac:dyDescent="0.55000000000000004">
      <c r="A359" s="2"/>
      <c r="B359" s="2"/>
      <c r="C359" s="43"/>
      <c r="D359" s="29"/>
      <c r="E359" s="44"/>
    </row>
    <row r="360" spans="1:5" ht="36.75" thickBot="1" x14ac:dyDescent="0.3">
      <c r="A360" s="42" t="s">
        <v>0</v>
      </c>
      <c r="B360" s="27" t="s">
        <v>1</v>
      </c>
      <c r="C360" s="27" t="s">
        <v>2</v>
      </c>
      <c r="D360" s="27" t="s">
        <v>4</v>
      </c>
      <c r="E360" s="27" t="s">
        <v>3</v>
      </c>
    </row>
    <row r="361" spans="1:5" ht="16.5" thickBot="1" x14ac:dyDescent="0.3">
      <c r="A361" s="61" t="s">
        <v>92</v>
      </c>
      <c r="B361" s="1" t="s">
        <v>261</v>
      </c>
      <c r="C361" s="1" t="s">
        <v>84</v>
      </c>
      <c r="D361" s="18">
        <v>1500</v>
      </c>
      <c r="E361" s="19"/>
    </row>
    <row r="362" spans="1:5" ht="16.5" thickBot="1" x14ac:dyDescent="0.3">
      <c r="A362" s="137" t="s">
        <v>101</v>
      </c>
      <c r="B362" s="138"/>
      <c r="C362" s="139"/>
      <c r="D362" s="52">
        <f>SUM(D361)</f>
        <v>1500</v>
      </c>
      <c r="E362" s="53"/>
    </row>
    <row r="363" spans="1:5" ht="15.75" x14ac:dyDescent="0.25">
      <c r="A363" s="101"/>
      <c r="B363" s="101"/>
      <c r="C363" s="101"/>
      <c r="D363" s="93"/>
      <c r="E363" s="6"/>
    </row>
    <row r="364" spans="1:5" ht="15.75" x14ac:dyDescent="0.25">
      <c r="A364" s="101"/>
      <c r="B364" s="101"/>
      <c r="C364" s="101"/>
      <c r="D364" s="93"/>
      <c r="E364" s="6"/>
    </row>
    <row r="365" spans="1:5" ht="15.75" x14ac:dyDescent="0.25">
      <c r="A365" s="101"/>
      <c r="B365" s="101"/>
      <c r="C365" s="101"/>
      <c r="D365" s="93"/>
      <c r="E365" s="6"/>
    </row>
    <row r="367" spans="1:5" x14ac:dyDescent="0.25">
      <c r="B367" s="135" t="s">
        <v>125</v>
      </c>
      <c r="C367" s="135"/>
      <c r="D367" s="6"/>
      <c r="E367" s="11" t="s">
        <v>126</v>
      </c>
    </row>
    <row r="368" spans="1:5" x14ac:dyDescent="0.25">
      <c r="B368" s="140" t="s">
        <v>127</v>
      </c>
      <c r="C368" s="140"/>
      <c r="D368" s="10"/>
      <c r="E368" s="82" t="s">
        <v>141</v>
      </c>
    </row>
    <row r="370" spans="1:5" ht="26.25" x14ac:dyDescent="0.4">
      <c r="D370" s="81"/>
      <c r="E370" s="81"/>
    </row>
    <row r="371" spans="1:5" ht="26.25" x14ac:dyDescent="0.4">
      <c r="C371" s="81"/>
      <c r="D371" s="81"/>
      <c r="E371" s="81"/>
    </row>
    <row r="372" spans="1:5" ht="26.25" x14ac:dyDescent="0.4">
      <c r="C372" s="81"/>
      <c r="D372" s="81"/>
      <c r="E372" s="81"/>
    </row>
    <row r="373" spans="1:5" ht="33.75" x14ac:dyDescent="0.5">
      <c r="B373" s="2"/>
      <c r="C373" s="132" t="s">
        <v>85</v>
      </c>
      <c r="D373" s="132"/>
      <c r="E373" s="132"/>
    </row>
    <row r="374" spans="1:5" ht="33.75" x14ac:dyDescent="0.5">
      <c r="A374" s="2"/>
      <c r="B374" s="2"/>
      <c r="C374" s="132"/>
      <c r="D374" s="132"/>
      <c r="E374" s="132"/>
    </row>
    <row r="375" spans="1:5" ht="33.75" x14ac:dyDescent="0.5">
      <c r="A375" s="2"/>
      <c r="B375" s="2"/>
      <c r="C375" s="26"/>
      <c r="D375" s="26"/>
      <c r="E375" s="87" t="s">
        <v>195</v>
      </c>
    </row>
    <row r="376" spans="1:5" ht="33.75" x14ac:dyDescent="0.5">
      <c r="A376" s="41" t="s">
        <v>146</v>
      </c>
      <c r="B376" s="2"/>
      <c r="C376" s="2"/>
      <c r="D376" s="2"/>
      <c r="E376" s="2"/>
    </row>
    <row r="377" spans="1:5" ht="33.75" x14ac:dyDescent="0.5">
      <c r="A377" s="2"/>
      <c r="B377" s="2"/>
      <c r="C377" s="30" t="s">
        <v>131</v>
      </c>
      <c r="D377" s="2"/>
      <c r="E377" s="32" t="s">
        <v>130</v>
      </c>
    </row>
    <row r="378" spans="1:5" ht="33.75" x14ac:dyDescent="0.5">
      <c r="A378" s="2"/>
      <c r="B378" s="2"/>
      <c r="C378" s="31" t="str">
        <f>C358</f>
        <v>DEL 01/03/2022 AL 15/03/2022</v>
      </c>
      <c r="D378" s="28"/>
      <c r="E378" s="51" t="str">
        <f>E358</f>
        <v>15 De Marzo 2022</v>
      </c>
    </row>
    <row r="379" spans="1:5" ht="34.5" thickBot="1" x14ac:dyDescent="0.55000000000000004">
      <c r="A379" s="2"/>
      <c r="B379" s="2"/>
      <c r="C379" s="43"/>
      <c r="D379" s="29"/>
      <c r="E379" s="44"/>
    </row>
    <row r="380" spans="1:5" ht="36.75" thickBot="1" x14ac:dyDescent="0.3">
      <c r="A380" s="42" t="s">
        <v>0</v>
      </c>
      <c r="B380" s="27" t="s">
        <v>1</v>
      </c>
      <c r="C380" s="27" t="s">
        <v>2</v>
      </c>
      <c r="D380" s="27" t="s">
        <v>4</v>
      </c>
      <c r="E380" s="27" t="s">
        <v>3</v>
      </c>
    </row>
    <row r="381" spans="1:5" ht="16.5" thickBot="1" x14ac:dyDescent="0.3">
      <c r="A381" s="61" t="s">
        <v>93</v>
      </c>
      <c r="B381" s="1" t="s">
        <v>262</v>
      </c>
      <c r="C381" s="8" t="s">
        <v>65</v>
      </c>
      <c r="D381" s="9">
        <v>1500</v>
      </c>
      <c r="E381" s="14"/>
    </row>
    <row r="382" spans="1:5" ht="30.75" thickBot="1" x14ac:dyDescent="0.3">
      <c r="A382" s="119" t="s">
        <v>94</v>
      </c>
      <c r="B382" s="1" t="s">
        <v>22</v>
      </c>
      <c r="C382" s="1" t="s">
        <v>23</v>
      </c>
      <c r="D382" s="7">
        <v>2000</v>
      </c>
      <c r="E382" s="14"/>
    </row>
    <row r="383" spans="1:5" ht="16.5" thickBot="1" x14ac:dyDescent="0.3">
      <c r="A383" s="119" t="s">
        <v>95</v>
      </c>
      <c r="B383" s="1" t="s">
        <v>263</v>
      </c>
      <c r="C383" s="1" t="s">
        <v>112</v>
      </c>
      <c r="D383" s="9">
        <v>2000</v>
      </c>
      <c r="E383" s="14"/>
    </row>
    <row r="384" spans="1:5" ht="16.5" thickBot="1" x14ac:dyDescent="0.3">
      <c r="A384" s="137" t="s">
        <v>101</v>
      </c>
      <c r="B384" s="138"/>
      <c r="C384" s="139"/>
      <c r="D384" s="52">
        <f>SUM(D381:D383)</f>
        <v>5500</v>
      </c>
      <c r="E384" s="53"/>
    </row>
    <row r="385" spans="1:5" ht="50.1" customHeight="1" x14ac:dyDescent="0.25"/>
    <row r="386" spans="1:5" ht="72.75" customHeight="1" x14ac:dyDescent="0.25">
      <c r="B386" s="135" t="s">
        <v>125</v>
      </c>
      <c r="C386" s="135"/>
      <c r="D386" s="6"/>
      <c r="E386" s="11" t="s">
        <v>126</v>
      </c>
    </row>
    <row r="387" spans="1:5" ht="15" customHeight="1" x14ac:dyDescent="0.25">
      <c r="B387" s="140" t="s">
        <v>127</v>
      </c>
      <c r="C387" s="140"/>
      <c r="D387" s="10"/>
      <c r="E387" s="82" t="s">
        <v>141</v>
      </c>
    </row>
    <row r="388" spans="1:5" ht="15" customHeight="1" x14ac:dyDescent="0.4">
      <c r="D388" s="81"/>
      <c r="E388" s="81"/>
    </row>
    <row r="389" spans="1:5" ht="44.25" customHeight="1" x14ac:dyDescent="0.4">
      <c r="C389" s="81"/>
      <c r="D389" s="81"/>
      <c r="E389" s="81"/>
    </row>
    <row r="390" spans="1:5" ht="26.25" x14ac:dyDescent="0.4">
      <c r="C390" s="81"/>
      <c r="D390" s="81"/>
      <c r="E390" s="81"/>
    </row>
    <row r="391" spans="1:5" ht="33.75" x14ac:dyDescent="0.5">
      <c r="B391" s="2"/>
      <c r="C391" s="132" t="s">
        <v>85</v>
      </c>
      <c r="D391" s="132"/>
      <c r="E391" s="132"/>
    </row>
    <row r="392" spans="1:5" ht="33.75" x14ac:dyDescent="0.5">
      <c r="A392" s="2"/>
      <c r="B392" s="2"/>
      <c r="C392" s="132"/>
      <c r="D392" s="132"/>
      <c r="E392" s="132"/>
    </row>
    <row r="393" spans="1:5" ht="33.75" x14ac:dyDescent="0.5">
      <c r="A393" s="2"/>
      <c r="B393" s="2"/>
      <c r="C393" s="26"/>
      <c r="D393" s="26"/>
      <c r="E393" s="87" t="s">
        <v>195</v>
      </c>
    </row>
    <row r="394" spans="1:5" ht="33.75" x14ac:dyDescent="0.5">
      <c r="A394" s="41" t="s">
        <v>155</v>
      </c>
      <c r="B394" s="2"/>
      <c r="C394" s="2"/>
      <c r="D394" s="2"/>
      <c r="E394" s="2"/>
    </row>
    <row r="395" spans="1:5" ht="33.75" x14ac:dyDescent="0.5">
      <c r="A395" s="2"/>
      <c r="B395" s="2"/>
      <c r="C395" s="30" t="s">
        <v>131</v>
      </c>
      <c r="D395" s="2"/>
      <c r="E395" s="32" t="s">
        <v>130</v>
      </c>
    </row>
    <row r="396" spans="1:5" ht="33.75" x14ac:dyDescent="0.5">
      <c r="A396" s="2"/>
      <c r="B396" s="2"/>
      <c r="C396" s="31" t="str">
        <f>C378</f>
        <v>DEL 01/03/2022 AL 15/03/2022</v>
      </c>
      <c r="D396" s="28"/>
      <c r="E396" s="51" t="str">
        <f>E378</f>
        <v>15 De Marzo 2022</v>
      </c>
    </row>
    <row r="397" spans="1:5" ht="34.5" thickBot="1" x14ac:dyDescent="0.55000000000000004">
      <c r="A397" s="2"/>
      <c r="B397" s="2"/>
      <c r="C397" s="43"/>
      <c r="D397" s="29"/>
      <c r="E397" s="44"/>
    </row>
    <row r="398" spans="1:5" ht="36.75" thickBot="1" x14ac:dyDescent="0.3">
      <c r="A398" s="42" t="s">
        <v>0</v>
      </c>
      <c r="B398" s="27" t="s">
        <v>1</v>
      </c>
      <c r="C398" s="27" t="s">
        <v>2</v>
      </c>
      <c r="D398" s="27" t="s">
        <v>4</v>
      </c>
      <c r="E398" s="27" t="s">
        <v>3</v>
      </c>
    </row>
    <row r="399" spans="1:5" ht="30.75" thickBot="1" x14ac:dyDescent="0.3">
      <c r="A399" s="61" t="s">
        <v>94</v>
      </c>
      <c r="B399" s="1" t="s">
        <v>264</v>
      </c>
      <c r="C399" s="1" t="s">
        <v>79</v>
      </c>
      <c r="D399" s="20">
        <v>1200</v>
      </c>
      <c r="E399" s="19"/>
    </row>
    <row r="400" spans="1:5" ht="50.1" customHeight="1" thickBot="1" x14ac:dyDescent="0.3">
      <c r="A400" s="137" t="s">
        <v>101</v>
      </c>
      <c r="B400" s="138"/>
      <c r="C400" s="139"/>
      <c r="D400" s="52">
        <f>SUM(D399)</f>
        <v>1200</v>
      </c>
      <c r="E400" s="53"/>
    </row>
    <row r="401" spans="1:5" ht="50.1" customHeight="1" x14ac:dyDescent="0.25">
      <c r="A401" s="101"/>
      <c r="B401" s="101"/>
      <c r="C401" s="101"/>
      <c r="D401" s="93"/>
      <c r="E401" s="6"/>
    </row>
    <row r="402" spans="1:5" ht="15.75" x14ac:dyDescent="0.25">
      <c r="A402" s="38" t="s">
        <v>171</v>
      </c>
      <c r="B402" s="38"/>
      <c r="C402" s="38"/>
      <c r="D402" s="93"/>
      <c r="E402" s="6"/>
    </row>
    <row r="404" spans="1:5" ht="37.5" customHeight="1" x14ac:dyDescent="0.25">
      <c r="B404" s="135" t="s">
        <v>125</v>
      </c>
      <c r="C404" s="135"/>
      <c r="D404" s="6"/>
      <c r="E404" s="11" t="s">
        <v>126</v>
      </c>
    </row>
    <row r="405" spans="1:5" ht="55.5" customHeight="1" x14ac:dyDescent="0.25">
      <c r="B405" s="140" t="s">
        <v>127</v>
      </c>
      <c r="C405" s="140"/>
      <c r="D405" s="83"/>
      <c r="E405" s="82" t="s">
        <v>141</v>
      </c>
    </row>
    <row r="406" spans="1:5" x14ac:dyDescent="0.25">
      <c r="C406" s="132" t="s">
        <v>85</v>
      </c>
      <c r="D406" s="132"/>
      <c r="E406" s="132"/>
    </row>
    <row r="407" spans="1:5" x14ac:dyDescent="0.25">
      <c r="C407" s="132"/>
      <c r="D407" s="132"/>
      <c r="E407" s="132"/>
    </row>
    <row r="408" spans="1:5" x14ac:dyDescent="0.25">
      <c r="C408" s="132"/>
      <c r="D408" s="132"/>
      <c r="E408" s="132"/>
    </row>
    <row r="409" spans="1:5" ht="33.75" x14ac:dyDescent="0.5">
      <c r="B409" s="2"/>
      <c r="C409" s="132"/>
      <c r="D409" s="132"/>
      <c r="E409" s="132"/>
    </row>
    <row r="410" spans="1:5" ht="33.75" x14ac:dyDescent="0.5">
      <c r="A410" s="2"/>
      <c r="B410" s="2"/>
      <c r="C410" s="132"/>
      <c r="D410" s="132"/>
      <c r="E410" s="132"/>
    </row>
    <row r="411" spans="1:5" ht="33.75" x14ac:dyDescent="0.5">
      <c r="A411" s="2"/>
      <c r="B411" s="2"/>
      <c r="C411" s="26"/>
      <c r="D411" s="26"/>
      <c r="E411" s="87" t="s">
        <v>195</v>
      </c>
    </row>
    <row r="412" spans="1:5" ht="33.75" x14ac:dyDescent="0.5">
      <c r="A412" s="41" t="s">
        <v>156</v>
      </c>
      <c r="B412" s="2"/>
      <c r="C412" s="2"/>
      <c r="D412" s="2"/>
      <c r="E412" s="2"/>
    </row>
    <row r="413" spans="1:5" ht="33.75" x14ac:dyDescent="0.5">
      <c r="A413" s="2"/>
      <c r="B413" s="2"/>
      <c r="C413" s="30" t="s">
        <v>131</v>
      </c>
      <c r="D413" s="2"/>
      <c r="E413" s="32" t="s">
        <v>130</v>
      </c>
    </row>
    <row r="414" spans="1:5" ht="33.75" x14ac:dyDescent="0.5">
      <c r="A414" s="2"/>
      <c r="B414" s="2"/>
      <c r="C414" s="31" t="str">
        <f>C396</f>
        <v>DEL 01/03/2022 AL 15/03/2022</v>
      </c>
      <c r="D414" s="28"/>
      <c r="E414" s="51" t="str">
        <f>E396</f>
        <v>15 De Marzo 2022</v>
      </c>
    </row>
    <row r="415" spans="1:5" ht="34.5" thickBot="1" x14ac:dyDescent="0.55000000000000004">
      <c r="A415" s="2"/>
      <c r="B415" s="2"/>
      <c r="C415" s="43"/>
      <c r="D415" s="29"/>
      <c r="E415" s="44"/>
    </row>
    <row r="416" spans="1:5" ht="33.75" customHeight="1" thickBot="1" x14ac:dyDescent="0.3">
      <c r="A416" s="42" t="s">
        <v>0</v>
      </c>
      <c r="B416" s="27" t="s">
        <v>1</v>
      </c>
      <c r="C416" s="27" t="s">
        <v>2</v>
      </c>
      <c r="D416" s="27" t="s">
        <v>4</v>
      </c>
      <c r="E416" s="27" t="s">
        <v>3</v>
      </c>
    </row>
    <row r="417" spans="1:12" ht="31.5" thickBot="1" x14ac:dyDescent="0.3">
      <c r="A417" s="61" t="s">
        <v>95</v>
      </c>
      <c r="B417" s="8" t="s">
        <v>265</v>
      </c>
      <c r="C417" s="8" t="s">
        <v>80</v>
      </c>
      <c r="D417" s="18">
        <v>1500</v>
      </c>
      <c r="E417" s="19"/>
    </row>
    <row r="418" spans="1:12" ht="16.5" thickBot="1" x14ac:dyDescent="0.3">
      <c r="A418" s="137" t="s">
        <v>101</v>
      </c>
      <c r="B418" s="138"/>
      <c r="C418" s="139"/>
      <c r="D418" s="52">
        <f>SUM(D417)</f>
        <v>1500</v>
      </c>
      <c r="E418" s="53"/>
    </row>
    <row r="419" spans="1:12" ht="15.75" x14ac:dyDescent="0.25">
      <c r="A419" s="101"/>
      <c r="B419" s="101"/>
      <c r="C419" s="101"/>
      <c r="D419" s="93"/>
      <c r="E419" s="6"/>
    </row>
    <row r="420" spans="1:12" ht="15.75" x14ac:dyDescent="0.25">
      <c r="A420" s="101"/>
      <c r="B420" s="101"/>
      <c r="C420" s="101"/>
      <c r="D420" s="93"/>
      <c r="E420" s="6"/>
    </row>
    <row r="423" spans="1:12" x14ac:dyDescent="0.25">
      <c r="B423" s="135" t="s">
        <v>125</v>
      </c>
      <c r="C423" s="135"/>
      <c r="D423" s="6"/>
      <c r="E423" s="11" t="s">
        <v>126</v>
      </c>
    </row>
    <row r="424" spans="1:12" x14ac:dyDescent="0.25">
      <c r="B424" s="136" t="s">
        <v>127</v>
      </c>
      <c r="C424" s="136"/>
      <c r="D424" s="10"/>
      <c r="E424" s="59" t="s">
        <v>141</v>
      </c>
    </row>
    <row r="425" spans="1:12" x14ac:dyDescent="0.25">
      <c r="B425" s="60"/>
      <c r="C425" s="60"/>
      <c r="D425" s="10"/>
      <c r="E425" s="60"/>
    </row>
    <row r="427" spans="1:12" ht="15.75" thickBot="1" x14ac:dyDescent="0.3">
      <c r="C427" s="132" t="s">
        <v>85</v>
      </c>
      <c r="D427" s="132"/>
      <c r="E427" s="132"/>
    </row>
    <row r="428" spans="1:12" ht="16.5" thickBot="1" x14ac:dyDescent="0.3">
      <c r="C428" s="132"/>
      <c r="D428" s="132"/>
      <c r="E428" s="132"/>
      <c r="G428" s="130"/>
      <c r="H428" s="131"/>
      <c r="K428" s="3"/>
      <c r="L428" s="5"/>
    </row>
    <row r="429" spans="1:12" x14ac:dyDescent="0.25">
      <c r="C429" s="132"/>
      <c r="D429" s="132"/>
      <c r="E429" s="132"/>
      <c r="G429" s="5"/>
    </row>
    <row r="430" spans="1:12" ht="33.75" x14ac:dyDescent="0.5">
      <c r="B430" s="2"/>
      <c r="C430" s="132"/>
      <c r="D430" s="132"/>
      <c r="E430" s="132"/>
    </row>
    <row r="431" spans="1:12" ht="33.75" x14ac:dyDescent="0.5">
      <c r="A431" s="2"/>
      <c r="B431" s="2"/>
      <c r="C431" s="132"/>
      <c r="D431" s="132"/>
      <c r="E431" s="132"/>
    </row>
    <row r="432" spans="1:12" ht="33.75" x14ac:dyDescent="0.5">
      <c r="A432" s="2"/>
      <c r="B432" s="2"/>
      <c r="C432" s="63"/>
      <c r="D432" s="63"/>
      <c r="E432" s="63"/>
      <c r="G432" s="5"/>
    </row>
    <row r="433" spans="1:10" ht="33.75" x14ac:dyDescent="0.5">
      <c r="A433" s="41" t="s">
        <v>215</v>
      </c>
      <c r="B433" s="2"/>
      <c r="C433" s="2"/>
      <c r="D433" s="2"/>
      <c r="E433" s="86" t="s">
        <v>195</v>
      </c>
    </row>
    <row r="434" spans="1:10" ht="33.75" x14ac:dyDescent="0.5">
      <c r="A434" s="2"/>
      <c r="B434" s="2"/>
      <c r="C434" s="30" t="s">
        <v>131</v>
      </c>
      <c r="D434" s="2"/>
      <c r="E434" s="32" t="s">
        <v>130</v>
      </c>
      <c r="I434" s="5"/>
      <c r="J434" s="5"/>
    </row>
    <row r="435" spans="1:10" ht="34.5" thickBot="1" x14ac:dyDescent="0.55000000000000004">
      <c r="A435" s="2"/>
      <c r="B435" s="2"/>
      <c r="C435" s="31" t="str">
        <f>C414</f>
        <v>DEL 01/03/2022 AL 15/03/2022</v>
      </c>
      <c r="D435" s="28"/>
      <c r="E435" s="51" t="str">
        <f>E414</f>
        <v>15 De Marzo 2022</v>
      </c>
    </row>
    <row r="436" spans="1:10" ht="36" x14ac:dyDescent="0.25">
      <c r="A436" s="42" t="s">
        <v>0</v>
      </c>
      <c r="B436" s="65" t="s">
        <v>1</v>
      </c>
      <c r="C436" s="65" t="s">
        <v>2</v>
      </c>
      <c r="D436" s="80" t="s">
        <v>4</v>
      </c>
      <c r="E436" s="65" t="s">
        <v>3</v>
      </c>
    </row>
    <row r="437" spans="1:10" ht="29.25" x14ac:dyDescent="0.25">
      <c r="A437" s="67" t="s">
        <v>96</v>
      </c>
      <c r="B437" s="70" t="s">
        <v>266</v>
      </c>
      <c r="C437" s="69" t="s">
        <v>205</v>
      </c>
      <c r="D437" s="69">
        <v>1000</v>
      </c>
      <c r="E437" s="68"/>
    </row>
    <row r="438" spans="1:10" ht="15.75" x14ac:dyDescent="0.25">
      <c r="A438" s="134" t="s">
        <v>101</v>
      </c>
      <c r="B438" s="134"/>
      <c r="C438" s="134"/>
      <c r="D438" s="12">
        <f>SUM(D431:D437)</f>
        <v>1000</v>
      </c>
      <c r="E438" s="66"/>
    </row>
    <row r="443" spans="1:10" x14ac:dyDescent="0.25">
      <c r="B443" s="135" t="s">
        <v>125</v>
      </c>
      <c r="C443" s="135"/>
      <c r="D443" s="6"/>
      <c r="E443" s="11" t="s">
        <v>126</v>
      </c>
    </row>
    <row r="444" spans="1:10" x14ac:dyDescent="0.25">
      <c r="B444" s="136" t="s">
        <v>127</v>
      </c>
      <c r="C444" s="136"/>
      <c r="D444" s="10"/>
      <c r="E444" s="64" t="s">
        <v>141</v>
      </c>
    </row>
    <row r="450" spans="1:5" x14ac:dyDescent="0.25">
      <c r="C450" s="132" t="s">
        <v>85</v>
      </c>
      <c r="D450" s="132"/>
      <c r="E450" s="132"/>
    </row>
    <row r="451" spans="1:5" x14ac:dyDescent="0.25">
      <c r="C451" s="132"/>
      <c r="D451" s="132"/>
      <c r="E451" s="132"/>
    </row>
    <row r="452" spans="1:5" x14ac:dyDescent="0.25">
      <c r="C452" s="132"/>
      <c r="D452" s="132"/>
      <c r="E452" s="132"/>
    </row>
    <row r="453" spans="1:5" ht="33.75" x14ac:dyDescent="0.5">
      <c r="B453" s="2"/>
      <c r="C453" s="132"/>
      <c r="D453" s="132"/>
      <c r="E453" s="132"/>
    </row>
    <row r="454" spans="1:5" ht="33.75" x14ac:dyDescent="0.5">
      <c r="A454" s="2"/>
      <c r="B454" s="2"/>
      <c r="C454" s="132"/>
      <c r="D454" s="132"/>
      <c r="E454" s="132"/>
    </row>
    <row r="455" spans="1:5" ht="33.75" x14ac:dyDescent="0.5">
      <c r="A455" s="2"/>
      <c r="B455" s="2"/>
      <c r="C455" s="77"/>
      <c r="D455" s="77"/>
      <c r="E455" s="77"/>
    </row>
    <row r="456" spans="1:5" ht="33.75" x14ac:dyDescent="0.5">
      <c r="A456" s="41" t="s">
        <v>202</v>
      </c>
      <c r="B456" s="2"/>
      <c r="C456" s="2"/>
      <c r="D456" s="2"/>
      <c r="E456" s="86" t="s">
        <v>195</v>
      </c>
    </row>
    <row r="457" spans="1:5" ht="33.75" x14ac:dyDescent="0.5">
      <c r="A457" s="2"/>
      <c r="B457" s="2"/>
      <c r="C457" s="30" t="s">
        <v>131</v>
      </c>
      <c r="D457" s="2"/>
      <c r="E457" s="32" t="s">
        <v>130</v>
      </c>
    </row>
    <row r="458" spans="1:5" ht="34.5" thickBot="1" x14ac:dyDescent="0.55000000000000004">
      <c r="A458" s="2"/>
      <c r="B458" s="2"/>
      <c r="C458" s="31" t="str">
        <f>C435</f>
        <v>DEL 01/03/2022 AL 15/03/2022</v>
      </c>
      <c r="D458" s="28"/>
      <c r="E458" s="51" t="str">
        <f>E435</f>
        <v>15 De Marzo 2022</v>
      </c>
    </row>
    <row r="459" spans="1:5" ht="36" x14ac:dyDescent="0.25">
      <c r="A459" s="42" t="s">
        <v>0</v>
      </c>
      <c r="B459" s="80" t="s">
        <v>1</v>
      </c>
      <c r="C459" s="80" t="s">
        <v>2</v>
      </c>
      <c r="D459" s="80" t="s">
        <v>4</v>
      </c>
      <c r="E459" s="80" t="s">
        <v>3</v>
      </c>
    </row>
    <row r="460" spans="1:5" ht="15.75" x14ac:dyDescent="0.25">
      <c r="A460" s="78" t="s">
        <v>97</v>
      </c>
      <c r="B460" s="70" t="s">
        <v>267</v>
      </c>
      <c r="C460" s="69" t="s">
        <v>203</v>
      </c>
      <c r="D460" s="102">
        <v>5000</v>
      </c>
      <c r="E460" s="68"/>
    </row>
    <row r="461" spans="1:5" ht="15.75" x14ac:dyDescent="0.25">
      <c r="A461" s="134" t="s">
        <v>101</v>
      </c>
      <c r="B461" s="134"/>
      <c r="C461" s="134"/>
      <c r="D461" s="12">
        <f>SUM(D454:D460)</f>
        <v>5000</v>
      </c>
      <c r="E461" s="66"/>
    </row>
    <row r="466" spans="1:5" x14ac:dyDescent="0.25">
      <c r="B466" s="135" t="s">
        <v>125</v>
      </c>
      <c r="C466" s="135"/>
      <c r="D466" s="6"/>
      <c r="E466" s="11" t="s">
        <v>126</v>
      </c>
    </row>
    <row r="467" spans="1:5" x14ac:dyDescent="0.25">
      <c r="B467" s="136" t="s">
        <v>127</v>
      </c>
      <c r="C467" s="136"/>
      <c r="D467" s="10"/>
      <c r="E467" s="79" t="s">
        <v>141</v>
      </c>
    </row>
    <row r="470" spans="1:5" x14ac:dyDescent="0.25">
      <c r="C470" s="132" t="s">
        <v>85</v>
      </c>
      <c r="D470" s="132"/>
      <c r="E470" s="132"/>
    </row>
    <row r="471" spans="1:5" x14ac:dyDescent="0.25">
      <c r="C471" s="132"/>
      <c r="D471" s="132"/>
      <c r="E471" s="132"/>
    </row>
    <row r="472" spans="1:5" x14ac:dyDescent="0.25">
      <c r="C472" s="132"/>
      <c r="D472" s="132"/>
      <c r="E472" s="132"/>
    </row>
    <row r="473" spans="1:5" ht="33.75" x14ac:dyDescent="0.5">
      <c r="B473" s="2"/>
      <c r="C473" s="132"/>
      <c r="D473" s="132"/>
      <c r="E473" s="132"/>
    </row>
    <row r="474" spans="1:5" ht="33.75" x14ac:dyDescent="0.5">
      <c r="A474" s="2"/>
      <c r="B474" s="2"/>
      <c r="C474" s="132"/>
      <c r="D474" s="132"/>
      <c r="E474" s="132"/>
    </row>
    <row r="475" spans="1:5" ht="33.75" x14ac:dyDescent="0.5">
      <c r="A475" s="2"/>
      <c r="B475" s="2"/>
      <c r="C475" s="109"/>
      <c r="D475" s="109"/>
      <c r="E475" s="109"/>
    </row>
    <row r="476" spans="1:5" ht="33.75" x14ac:dyDescent="0.5">
      <c r="A476" s="41" t="s">
        <v>207</v>
      </c>
      <c r="B476" s="2"/>
      <c r="C476" s="2"/>
      <c r="D476" s="2"/>
      <c r="E476" s="86" t="s">
        <v>195</v>
      </c>
    </row>
    <row r="477" spans="1:5" ht="33.75" x14ac:dyDescent="0.5">
      <c r="A477" s="2"/>
      <c r="B477" s="2"/>
      <c r="C477" s="30" t="s">
        <v>131</v>
      </c>
      <c r="D477" s="2"/>
      <c r="E477" s="32" t="s">
        <v>130</v>
      </c>
    </row>
    <row r="478" spans="1:5" ht="34.5" thickBot="1" x14ac:dyDescent="0.55000000000000004">
      <c r="A478" s="2"/>
      <c r="B478" s="2"/>
      <c r="C478" s="31" t="str">
        <f>C458</f>
        <v>DEL 01/03/2022 AL 15/03/2022</v>
      </c>
      <c r="D478" s="28"/>
      <c r="E478" s="51" t="str">
        <f>E458</f>
        <v>15 De Marzo 2022</v>
      </c>
    </row>
    <row r="479" spans="1:5" ht="36" x14ac:dyDescent="0.25">
      <c r="A479" s="42" t="s">
        <v>0</v>
      </c>
      <c r="B479" s="112" t="s">
        <v>1</v>
      </c>
      <c r="C479" s="112" t="s">
        <v>2</v>
      </c>
      <c r="D479" s="112" t="s">
        <v>4</v>
      </c>
      <c r="E479" s="112" t="s">
        <v>3</v>
      </c>
    </row>
    <row r="480" spans="1:5" ht="15.75" x14ac:dyDescent="0.25">
      <c r="A480" s="110" t="s">
        <v>98</v>
      </c>
      <c r="B480" s="70" t="s">
        <v>214</v>
      </c>
      <c r="C480" s="69" t="s">
        <v>208</v>
      </c>
      <c r="D480" s="102">
        <v>4000</v>
      </c>
      <c r="E480" s="68"/>
    </row>
    <row r="481" spans="1:5" ht="15.75" x14ac:dyDescent="0.25">
      <c r="A481" s="134" t="s">
        <v>101</v>
      </c>
      <c r="B481" s="134"/>
      <c r="C481" s="134"/>
      <c r="D481" s="12">
        <f>SUM(D474:D480)</f>
        <v>4000</v>
      </c>
      <c r="E481" s="66"/>
    </row>
    <row r="486" spans="1:5" x14ac:dyDescent="0.25">
      <c r="B486" s="135" t="s">
        <v>125</v>
      </c>
      <c r="C486" s="135"/>
      <c r="D486" s="6"/>
      <c r="E486" s="11" t="s">
        <v>126</v>
      </c>
    </row>
    <row r="487" spans="1:5" x14ac:dyDescent="0.25">
      <c r="B487" s="136" t="s">
        <v>127</v>
      </c>
      <c r="C487" s="136"/>
      <c r="D487" s="10"/>
      <c r="E487" s="111" t="s">
        <v>141</v>
      </c>
    </row>
    <row r="490" spans="1:5" x14ac:dyDescent="0.25">
      <c r="C490" s="132" t="s">
        <v>85</v>
      </c>
      <c r="D490" s="132"/>
      <c r="E490" s="132"/>
    </row>
    <row r="491" spans="1:5" x14ac:dyDescent="0.25">
      <c r="C491" s="132"/>
      <c r="D491" s="132"/>
      <c r="E491" s="132"/>
    </row>
    <row r="492" spans="1:5" x14ac:dyDescent="0.25">
      <c r="C492" s="132"/>
      <c r="D492" s="132"/>
      <c r="E492" s="132"/>
    </row>
    <row r="493" spans="1:5" ht="33.75" x14ac:dyDescent="0.5">
      <c r="B493" s="2"/>
      <c r="C493" s="132"/>
      <c r="D493" s="132"/>
      <c r="E493" s="132"/>
    </row>
    <row r="494" spans="1:5" ht="33.75" x14ac:dyDescent="0.5">
      <c r="A494" s="2"/>
      <c r="B494" s="2"/>
      <c r="C494" s="132"/>
      <c r="D494" s="132"/>
      <c r="E494" s="132"/>
    </row>
    <row r="495" spans="1:5" ht="33.75" x14ac:dyDescent="0.5">
      <c r="A495" s="2"/>
      <c r="B495" s="2"/>
      <c r="C495" s="114"/>
      <c r="D495" s="114"/>
      <c r="E495" s="114"/>
    </row>
    <row r="496" spans="1:5" ht="33.75" x14ac:dyDescent="0.5">
      <c r="A496" s="41"/>
      <c r="B496" s="2"/>
      <c r="C496" s="2"/>
      <c r="D496" s="2"/>
      <c r="E496" s="86" t="s">
        <v>195</v>
      </c>
    </row>
    <row r="497" spans="1:5" ht="33.75" x14ac:dyDescent="0.5">
      <c r="A497" s="2"/>
      <c r="B497" s="2"/>
      <c r="C497" s="30" t="s">
        <v>131</v>
      </c>
      <c r="D497" s="2"/>
      <c r="E497" s="32" t="s">
        <v>130</v>
      </c>
    </row>
    <row r="498" spans="1:5" ht="34.5" thickBot="1" x14ac:dyDescent="0.55000000000000004">
      <c r="A498" s="2"/>
      <c r="B498" s="2"/>
      <c r="C498" s="31" t="str">
        <f>C478</f>
        <v>DEL 01/03/2022 AL 15/03/2022</v>
      </c>
      <c r="D498" s="28"/>
      <c r="E498" s="51" t="str">
        <f>E478</f>
        <v>15 De Marzo 2022</v>
      </c>
    </row>
    <row r="499" spans="1:5" ht="36" x14ac:dyDescent="0.25">
      <c r="A499" s="42" t="s">
        <v>0</v>
      </c>
      <c r="B499" s="117" t="s">
        <v>1</v>
      </c>
      <c r="C499" s="117" t="s">
        <v>2</v>
      </c>
      <c r="D499" s="117" t="s">
        <v>4</v>
      </c>
      <c r="E499" s="117" t="s">
        <v>3</v>
      </c>
    </row>
    <row r="500" spans="1:5" ht="15.75" x14ac:dyDescent="0.25">
      <c r="A500" s="115" t="s">
        <v>168</v>
      </c>
      <c r="B500" s="70" t="s">
        <v>268</v>
      </c>
      <c r="C500" s="69" t="s">
        <v>170</v>
      </c>
      <c r="D500" s="102">
        <v>2000</v>
      </c>
      <c r="E500" s="68"/>
    </row>
    <row r="501" spans="1:5" ht="15.75" x14ac:dyDescent="0.25">
      <c r="A501" s="134" t="s">
        <v>101</v>
      </c>
      <c r="B501" s="134"/>
      <c r="C501" s="134"/>
      <c r="D501" s="12">
        <f>SUM(D494:D500)</f>
        <v>2000</v>
      </c>
      <c r="E501" s="66"/>
    </row>
    <row r="506" spans="1:5" x14ac:dyDescent="0.25">
      <c r="B506" s="135" t="s">
        <v>125</v>
      </c>
      <c r="C506" s="135"/>
      <c r="D506" s="6"/>
      <c r="E506" s="11" t="s">
        <v>126</v>
      </c>
    </row>
    <row r="507" spans="1:5" x14ac:dyDescent="0.25">
      <c r="B507" s="136" t="s">
        <v>127</v>
      </c>
      <c r="C507" s="136"/>
      <c r="D507" s="10"/>
      <c r="E507" s="116" t="s">
        <v>141</v>
      </c>
    </row>
    <row r="512" spans="1:5" x14ac:dyDescent="0.25">
      <c r="C512" s="132" t="s">
        <v>85</v>
      </c>
      <c r="D512" s="132"/>
      <c r="E512" s="132"/>
    </row>
    <row r="513" spans="1:5" x14ac:dyDescent="0.25">
      <c r="C513" s="132"/>
      <c r="D513" s="132"/>
      <c r="E513" s="132"/>
    </row>
    <row r="514" spans="1:5" x14ac:dyDescent="0.25">
      <c r="C514" s="132"/>
      <c r="D514" s="132"/>
      <c r="E514" s="132"/>
    </row>
    <row r="515" spans="1:5" ht="33.75" x14ac:dyDescent="0.5">
      <c r="B515" s="2"/>
      <c r="C515" s="132"/>
      <c r="D515" s="132"/>
      <c r="E515" s="132"/>
    </row>
    <row r="516" spans="1:5" ht="33.75" x14ac:dyDescent="0.5">
      <c r="A516" s="2"/>
      <c r="B516" s="2"/>
      <c r="C516" s="132"/>
      <c r="D516" s="132"/>
      <c r="E516" s="132"/>
    </row>
    <row r="517" spans="1:5" ht="33.75" x14ac:dyDescent="0.5">
      <c r="A517" s="2"/>
      <c r="B517" s="2"/>
      <c r="C517" s="123"/>
      <c r="D517" s="123"/>
      <c r="E517" s="123"/>
    </row>
    <row r="518" spans="1:5" ht="33.75" x14ac:dyDescent="0.5">
      <c r="A518" s="133" t="s">
        <v>210</v>
      </c>
      <c r="B518" s="133"/>
      <c r="C518" s="2"/>
      <c r="D518" s="2"/>
      <c r="E518" s="86" t="s">
        <v>195</v>
      </c>
    </row>
    <row r="519" spans="1:5" ht="33.75" x14ac:dyDescent="0.5">
      <c r="A519" s="2"/>
      <c r="B519" s="2"/>
      <c r="C519" s="30" t="s">
        <v>131</v>
      </c>
      <c r="D519" s="2"/>
      <c r="E519" s="32" t="s">
        <v>130</v>
      </c>
    </row>
    <row r="520" spans="1:5" ht="34.5" thickBot="1" x14ac:dyDescent="0.55000000000000004">
      <c r="A520" s="2"/>
      <c r="B520" s="2"/>
      <c r="C520" s="31" t="str">
        <f>C498</f>
        <v>DEL 01/03/2022 AL 15/03/2022</v>
      </c>
      <c r="D520" s="28"/>
      <c r="E520" s="51" t="str">
        <f>E498</f>
        <v>15 De Marzo 2022</v>
      </c>
    </row>
    <row r="521" spans="1:5" ht="36.75" thickBot="1" x14ac:dyDescent="0.3">
      <c r="A521" s="42" t="s">
        <v>0</v>
      </c>
      <c r="B521" s="124" t="s">
        <v>1</v>
      </c>
      <c r="C521" s="124" t="s">
        <v>2</v>
      </c>
      <c r="D521" s="124" t="s">
        <v>4</v>
      </c>
      <c r="E521" s="124" t="s">
        <v>3</v>
      </c>
    </row>
    <row r="522" spans="1:5" ht="30.75" thickBot="1" x14ac:dyDescent="0.3">
      <c r="A522" s="113" t="s">
        <v>99</v>
      </c>
      <c r="B522" s="1" t="s">
        <v>269</v>
      </c>
      <c r="C522" s="1" t="s">
        <v>206</v>
      </c>
      <c r="D522" s="9">
        <v>5000</v>
      </c>
      <c r="E522" s="1"/>
    </row>
    <row r="523" spans="1:5" ht="15.75" x14ac:dyDescent="0.25">
      <c r="A523" s="134" t="s">
        <v>101</v>
      </c>
      <c r="B523" s="134"/>
      <c r="C523" s="134"/>
      <c r="D523" s="12">
        <f>SUM(D516:D522)</f>
        <v>5000</v>
      </c>
      <c r="E523" s="66"/>
    </row>
    <row r="528" spans="1:5" x14ac:dyDescent="0.25">
      <c r="B528" s="135" t="s">
        <v>125</v>
      </c>
      <c r="C528" s="135"/>
      <c r="D528" s="6"/>
      <c r="E528" s="11" t="s">
        <v>126</v>
      </c>
    </row>
    <row r="529" spans="1:5" x14ac:dyDescent="0.25">
      <c r="B529" s="136" t="s">
        <v>127</v>
      </c>
      <c r="C529" s="136"/>
      <c r="D529" s="10"/>
      <c r="E529" s="122" t="s">
        <v>141</v>
      </c>
    </row>
    <row r="531" spans="1:5" x14ac:dyDescent="0.25">
      <c r="C531" s="132" t="s">
        <v>85</v>
      </c>
      <c r="D531" s="132"/>
      <c r="E531" s="132"/>
    </row>
    <row r="532" spans="1:5" x14ac:dyDescent="0.25">
      <c r="C532" s="132"/>
      <c r="D532" s="132"/>
      <c r="E532" s="132"/>
    </row>
    <row r="533" spans="1:5" x14ac:dyDescent="0.25">
      <c r="C533" s="132"/>
      <c r="D533" s="132"/>
      <c r="E533" s="132"/>
    </row>
    <row r="534" spans="1:5" ht="33.75" x14ac:dyDescent="0.5">
      <c r="B534" s="2"/>
      <c r="C534" s="132"/>
      <c r="D534" s="132"/>
      <c r="E534" s="132"/>
    </row>
    <row r="535" spans="1:5" ht="33.75" x14ac:dyDescent="0.5">
      <c r="A535" s="2"/>
      <c r="B535" s="2"/>
      <c r="C535" s="132"/>
      <c r="D535" s="132"/>
      <c r="E535" s="132"/>
    </row>
    <row r="536" spans="1:5" ht="33.75" x14ac:dyDescent="0.5">
      <c r="A536" s="2"/>
      <c r="B536" s="2"/>
      <c r="C536" s="126"/>
      <c r="D536" s="126"/>
      <c r="E536" s="126"/>
    </row>
    <row r="537" spans="1:5" ht="33.75" x14ac:dyDescent="0.5">
      <c r="A537" s="133" t="s">
        <v>216</v>
      </c>
      <c r="B537" s="133"/>
      <c r="C537" s="2"/>
      <c r="D537" s="2"/>
      <c r="E537" s="86" t="s">
        <v>195</v>
      </c>
    </row>
    <row r="538" spans="1:5" ht="33.75" x14ac:dyDescent="0.5">
      <c r="A538" s="2"/>
      <c r="B538" s="2"/>
      <c r="C538" s="30" t="s">
        <v>131</v>
      </c>
      <c r="D538" s="2"/>
      <c r="E538" s="32" t="s">
        <v>130</v>
      </c>
    </row>
    <row r="539" spans="1:5" ht="34.5" thickBot="1" x14ac:dyDescent="0.55000000000000004">
      <c r="A539" s="2"/>
      <c r="B539" s="2"/>
      <c r="C539" s="31" t="str">
        <f>C520</f>
        <v>DEL 01/03/2022 AL 15/03/2022</v>
      </c>
      <c r="D539" s="28"/>
      <c r="E539" s="51" t="str">
        <f>E520</f>
        <v>15 De Marzo 2022</v>
      </c>
    </row>
    <row r="540" spans="1:5" ht="36.75" thickBot="1" x14ac:dyDescent="0.3">
      <c r="A540" s="42" t="s">
        <v>0</v>
      </c>
      <c r="B540" s="128" t="s">
        <v>1</v>
      </c>
      <c r="C540" s="128" t="s">
        <v>2</v>
      </c>
      <c r="D540" s="128" t="s">
        <v>4</v>
      </c>
      <c r="E540" s="128" t="s">
        <v>3</v>
      </c>
    </row>
    <row r="541" spans="1:5" ht="16.5" thickBot="1" x14ac:dyDescent="0.3">
      <c r="A541" s="113" t="s">
        <v>100</v>
      </c>
      <c r="B541" s="1" t="s">
        <v>270</v>
      </c>
      <c r="C541" s="1" t="s">
        <v>217</v>
      </c>
      <c r="D541" s="9">
        <v>1200</v>
      </c>
      <c r="E541" s="1"/>
    </row>
    <row r="542" spans="1:5" ht="15.75" x14ac:dyDescent="0.25">
      <c r="A542" s="134" t="s">
        <v>101</v>
      </c>
      <c r="B542" s="134"/>
      <c r="C542" s="134"/>
      <c r="D542" s="12">
        <f>SUM(D535:D541)</f>
        <v>1200</v>
      </c>
      <c r="E542" s="66"/>
    </row>
    <row r="547" spans="2:5" x14ac:dyDescent="0.25">
      <c r="B547" s="135" t="s">
        <v>125</v>
      </c>
      <c r="C547" s="135"/>
      <c r="D547" s="6"/>
      <c r="E547" s="11" t="s">
        <v>126</v>
      </c>
    </row>
    <row r="548" spans="2:5" x14ac:dyDescent="0.25">
      <c r="B548" s="136" t="s">
        <v>127</v>
      </c>
      <c r="C548" s="136"/>
      <c r="D548" s="10"/>
      <c r="E548" s="127" t="s">
        <v>141</v>
      </c>
    </row>
    <row r="582" spans="10:10" x14ac:dyDescent="0.25">
      <c r="J582" t="s">
        <v>171</v>
      </c>
    </row>
    <row r="597" spans="8:8" x14ac:dyDescent="0.25">
      <c r="H597" t="s">
        <v>171</v>
      </c>
    </row>
    <row r="640" spans="7:7" x14ac:dyDescent="0.25">
      <c r="G640" t="s">
        <v>171</v>
      </c>
    </row>
  </sheetData>
  <mergeCells count="101">
    <mergeCell ref="B486:C486"/>
    <mergeCell ref="B487:C487"/>
    <mergeCell ref="A265:C265"/>
    <mergeCell ref="C256:E258"/>
    <mergeCell ref="B292:C292"/>
    <mergeCell ref="C373:E374"/>
    <mergeCell ref="C391:E392"/>
    <mergeCell ref="B386:C386"/>
    <mergeCell ref="A384:C384"/>
    <mergeCell ref="A287:C287"/>
    <mergeCell ref="C322:E326"/>
    <mergeCell ref="B291:C291"/>
    <mergeCell ref="A309:C309"/>
    <mergeCell ref="B267:C267"/>
    <mergeCell ref="B268:C268"/>
    <mergeCell ref="B424:C424"/>
    <mergeCell ref="B340:C340"/>
    <mergeCell ref="A362:C362"/>
    <mergeCell ref="B367:C367"/>
    <mergeCell ref="C275:E279"/>
    <mergeCell ref="C297:E301"/>
    <mergeCell ref="B123:C123"/>
    <mergeCell ref="A121:C121"/>
    <mergeCell ref="C150:E154"/>
    <mergeCell ref="B225:C225"/>
    <mergeCell ref="A209:C209"/>
    <mergeCell ref="G1:I3"/>
    <mergeCell ref="B423:C423"/>
    <mergeCell ref="A37:C37"/>
    <mergeCell ref="B39:C39"/>
    <mergeCell ref="C40:E44"/>
    <mergeCell ref="A52:C52"/>
    <mergeCell ref="B55:C55"/>
    <mergeCell ref="C61:E65"/>
    <mergeCell ref="A75:C75"/>
    <mergeCell ref="B77:C77"/>
    <mergeCell ref="C200:E201"/>
    <mergeCell ref="C239:E240"/>
    <mergeCell ref="C180:E186"/>
    <mergeCell ref="B387:C387"/>
    <mergeCell ref="A90:C90"/>
    <mergeCell ref="B92:C92"/>
    <mergeCell ref="A140:C140"/>
    <mergeCell ref="B142:C142"/>
    <mergeCell ref="C95:E98"/>
    <mergeCell ref="B314:C314"/>
    <mergeCell ref="B315:C315"/>
    <mergeCell ref="B368:C368"/>
    <mergeCell ref="C350:E354"/>
    <mergeCell ref="A334:C334"/>
    <mergeCell ref="C470:E474"/>
    <mergeCell ref="A481:C481"/>
    <mergeCell ref="C78:E82"/>
    <mergeCell ref="A17:C17"/>
    <mergeCell ref="B19:C19"/>
    <mergeCell ref="C1:E5"/>
    <mergeCell ref="D13:D14"/>
    <mergeCell ref="A13:A14"/>
    <mergeCell ref="B13:B14"/>
    <mergeCell ref="C13:C14"/>
    <mergeCell ref="E13:E14"/>
    <mergeCell ref="C21:E22"/>
    <mergeCell ref="A236:C236"/>
    <mergeCell ref="B238:C238"/>
    <mergeCell ref="A248:C248"/>
    <mergeCell ref="B251:C251"/>
    <mergeCell ref="A174:C174"/>
    <mergeCell ref="C125:E129"/>
    <mergeCell ref="B176:C176"/>
    <mergeCell ref="B196:C196"/>
    <mergeCell ref="B211:C211"/>
    <mergeCell ref="A221:C221"/>
    <mergeCell ref="C213:E214"/>
    <mergeCell ref="B339:C339"/>
    <mergeCell ref="C406:E410"/>
    <mergeCell ref="A418:C418"/>
    <mergeCell ref="A400:C400"/>
    <mergeCell ref="C450:E454"/>
    <mergeCell ref="A461:C461"/>
    <mergeCell ref="B466:C466"/>
    <mergeCell ref="B467:C467"/>
    <mergeCell ref="C427:E431"/>
    <mergeCell ref="A438:C438"/>
    <mergeCell ref="B443:C443"/>
    <mergeCell ref="B444:C444"/>
    <mergeCell ref="B404:C404"/>
    <mergeCell ref="B405:C405"/>
    <mergeCell ref="C531:E535"/>
    <mergeCell ref="A537:B537"/>
    <mergeCell ref="A542:C542"/>
    <mergeCell ref="B547:C547"/>
    <mergeCell ref="B548:C548"/>
    <mergeCell ref="C490:E494"/>
    <mergeCell ref="A501:C501"/>
    <mergeCell ref="B506:C506"/>
    <mergeCell ref="B507:C507"/>
    <mergeCell ref="C512:E516"/>
    <mergeCell ref="A523:C523"/>
    <mergeCell ref="B528:C528"/>
    <mergeCell ref="B529:C529"/>
    <mergeCell ref="A518:B518"/>
  </mergeCells>
  <phoneticPr fontId="18" type="noConversion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DE QUINCENA  EVENTUALES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RYZEN3</cp:lastModifiedBy>
  <cp:lastPrinted>2022-03-15T16:13:17Z</cp:lastPrinted>
  <dcterms:created xsi:type="dcterms:W3CDTF">2021-10-26T18:55:24Z</dcterms:created>
  <dcterms:modified xsi:type="dcterms:W3CDTF">2022-05-26T18:24:06Z</dcterms:modified>
</cp:coreProperties>
</file>